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296\AC\Temp\"/>
    </mc:Choice>
  </mc:AlternateContent>
  <xr:revisionPtr revIDLastSave="0" documentId="8_{4D387B32-B9C6-4302-B0DA-851ABA34F50A}" xr6:coauthVersionLast="47" xr6:coauthVersionMax="47" xr10:uidLastSave="{00000000-0000-0000-0000-000000000000}"/>
  <bookViews>
    <workbookView xWindow="-60" yWindow="-60" windowWidth="15480" windowHeight="11640" firstSheet="1" activeTab="2" xr2:uid="{00000000-000D-0000-FFFF-FFFF00000000}"/>
  </bookViews>
  <sheets>
    <sheet name="VIP1" sheetId="9" r:id="rId1"/>
    <sheet name="VIP2 (2)" sheetId="12" r:id="rId2"/>
    <sheet name="VIP2" sheetId="11" r:id="rId3"/>
  </sheets>
  <externalReferences>
    <externalReference r:id="rId4"/>
    <externalReference r:id="rId5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" l="1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55" i="11"/>
  <c r="B55" i="11"/>
  <c r="E18" i="11"/>
  <c r="B53" i="9"/>
  <c r="F53" i="9"/>
  <c r="E19" i="9"/>
  <c r="E18" i="12" l="1"/>
  <c r="F20" i="12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</calcChain>
</file>

<file path=xl/sharedStrings.xml><?xml version="1.0" encoding="utf-8"?>
<sst xmlns="http://schemas.openxmlformats.org/spreadsheetml/2006/main" count="68" uniqueCount="22">
  <si>
    <t>Invoice # 11302021</t>
  </si>
  <si>
    <t>GASVILLE LLC</t>
  </si>
  <si>
    <t>#3 EST LA REINE</t>
  </si>
  <si>
    <t>KINGSHILL, VI 00850</t>
  </si>
  <si>
    <t>PHONE:(340) 719-34-12</t>
  </si>
  <si>
    <t>VIRGIN ISLANDS PAVING</t>
  </si>
  <si>
    <t>P.O.BOX 4720</t>
  </si>
  <si>
    <t>KINGSHILL,VI 00851-4720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</si>
  <si>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</si>
  <si>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</si>
  <si>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</si>
  <si>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</si>
  <si>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</si>
  <si>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</si>
  <si>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</si>
  <si>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</si>
  <si>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</si>
  <si>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</si>
  <si>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</si>
  <si>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</si>
  <si>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</si>
  <si>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BALANCE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</si>
</sst>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0" fontId="5" fillId="0" borderId="12" xfId="0" applyFont="1" applyBorder="1"/>
    <xf numFmtId="164" fontId="5" fillId="0" borderId="12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164" fontId="4" fillId="0" borderId="23" xfId="0" applyNumberFormat="1" applyFont="1" applyBorder="1" applyAlignment="1">
      <alignment horizontal="center" vertical="top" wrapText="1"/>
    </xf>
    <xf numFmtId="167" fontId="5" fillId="0" borderId="9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4" fillId="0" borderId="26" xfId="0" applyFont="1" applyBorder="1" applyAlignment="1">
      <alignment vertical="top" wrapText="1"/>
    </xf>
    <xf numFmtId="0" fontId="2" fillId="0" borderId="23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167" fontId="5" fillId="0" borderId="29" xfId="0" applyNumberFormat="1" applyFont="1" applyBorder="1" applyAlignment="1">
      <alignment horizontal="center"/>
    </xf>
    <xf numFmtId="167" fontId="5" fillId="0" borderId="24" xfId="0" applyNumberFormat="1" applyFont="1" applyBorder="1" applyAlignment="1">
      <alignment horizontal="center"/>
    </xf>
    <xf numFmtId="167" fontId="5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P3%20(2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P3%20(3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P3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P3 (3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opLeftCell="A33" zoomScale="205" zoomScaleNormal="205" workbookViewId="0">
      <selection activeCell="F49" sqref="F49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4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1" spans="2:6" ht="15.75" customHeight="1" thickBot="1"/>
    <row r="12" spans="2:6" ht="15.75" customHeight="1">
      <c r="B12" s="58" t="s">
        <v>5</v>
      </c>
      <c r="C12" s="59"/>
      <c r="D12" s="60"/>
    </row>
    <row r="13" spans="2:6" ht="15.75" customHeight="1">
      <c r="B13" s="61" t="s">
        <v>6</v>
      </c>
      <c r="C13" s="62"/>
      <c r="D13" s="63"/>
    </row>
    <row r="14" spans="2:6" ht="18.75" thickBot="1">
      <c r="B14" s="64" t="s">
        <v>7</v>
      </c>
      <c r="C14" s="65"/>
      <c r="D14" s="66"/>
    </row>
    <row r="16" spans="2:6" ht="12.75" hidden="1" customHeight="1"/>
    <row r="17" spans="2:10" ht="18.75" customHeight="1">
      <c r="B17" s="57"/>
      <c r="C17" s="57"/>
      <c r="D17" s="57"/>
      <c r="E17" s="52" t="s">
        <v>8</v>
      </c>
      <c r="F17" s="53"/>
    </row>
    <row r="18" spans="2:10" ht="1.5" customHeight="1">
      <c r="B18" s="57"/>
      <c r="C18" s="57"/>
      <c r="D18" s="57"/>
      <c r="E18" s="52"/>
      <c r="F18" s="54"/>
      <c r="G18" s="43"/>
    </row>
    <row r="19" spans="2:10" ht="17.25" customHeight="1">
      <c r="B19" s="55"/>
      <c r="C19" s="55"/>
      <c r="D19" s="55"/>
      <c r="E19" s="42">
        <f>SUM(B53:E53)</f>
        <v>5116.21</v>
      </c>
      <c r="F19" s="44"/>
    </row>
    <row r="20" spans="2:10" ht="21" customHeight="1">
      <c r="B20" s="45" t="s">
        <v>9</v>
      </c>
      <c r="C20" s="56" t="s">
        <v>10</v>
      </c>
      <c r="D20" s="56"/>
      <c r="E20" s="46" t="s">
        <v>11</v>
      </c>
      <c r="F20" s="46" t="s">
        <v>12</v>
      </c>
    </row>
    <row r="21" spans="2:10" ht="12" customHeight="1">
      <c r="B21" s="47">
        <v>44501</v>
      </c>
      <c r="C21" s="48">
        <v>114355</v>
      </c>
      <c r="D21" s="49"/>
      <c r="E21" s="15">
        <v>41.1</v>
      </c>
      <c r="F21" s="15">
        <f>E21</f>
        <v>41.1</v>
      </c>
    </row>
    <row r="22" spans="2:10" ht="12" customHeight="1">
      <c r="B22" s="16">
        <v>44501</v>
      </c>
      <c r="C22" s="17">
        <v>114345</v>
      </c>
      <c r="D22" s="18"/>
      <c r="E22" s="19">
        <v>109.62</v>
      </c>
      <c r="F22" s="19">
        <f>F21+E22</f>
        <v>150.72</v>
      </c>
      <c r="J22" s="2"/>
    </row>
    <row r="23" spans="2:10" ht="12" customHeight="1">
      <c r="B23" s="16">
        <v>44501</v>
      </c>
      <c r="C23" s="17">
        <v>114344</v>
      </c>
      <c r="D23" s="18"/>
      <c r="E23" s="19">
        <v>63.4</v>
      </c>
      <c r="F23" s="19">
        <f>E23+F22</f>
        <v>214.12</v>
      </c>
    </row>
    <row r="24" spans="2:10" ht="11.25" customHeight="1">
      <c r="B24" s="16">
        <v>44502</v>
      </c>
      <c r="C24" s="17">
        <v>114375</v>
      </c>
      <c r="D24" s="18"/>
      <c r="E24" s="19">
        <v>108.86</v>
      </c>
      <c r="F24" s="19">
        <f>E24+F23</f>
        <v>322.98</v>
      </c>
    </row>
    <row r="25" spans="2:10" ht="12" customHeight="1">
      <c r="B25" s="16">
        <v>44502</v>
      </c>
      <c r="C25" s="17">
        <v>114363</v>
      </c>
      <c r="D25" s="18"/>
      <c r="E25" s="19">
        <v>96.16</v>
      </c>
      <c r="F25" s="19">
        <f t="shared" ref="F25:F31" si="0">F24+E25</f>
        <v>419.14</v>
      </c>
    </row>
    <row r="26" spans="2:10" ht="12" customHeight="1">
      <c r="B26" s="16">
        <v>44502</v>
      </c>
      <c r="C26" s="17">
        <v>114364</v>
      </c>
      <c r="D26" s="18"/>
      <c r="E26" s="19">
        <v>91.7</v>
      </c>
      <c r="F26" s="19">
        <f t="shared" si="0"/>
        <v>510.84</v>
      </c>
    </row>
    <row r="27" spans="2:10" ht="12" customHeight="1">
      <c r="B27" s="16">
        <v>44502</v>
      </c>
      <c r="C27" s="17">
        <v>114365</v>
      </c>
      <c r="D27" s="18"/>
      <c r="E27" s="19">
        <v>72</v>
      </c>
      <c r="F27" s="19">
        <f t="shared" si="0"/>
        <v>582.83999999999992</v>
      </c>
    </row>
    <row r="28" spans="2:10" ht="12" customHeight="1">
      <c r="B28" s="16">
        <v>44503</v>
      </c>
      <c r="C28" s="17">
        <v>114383</v>
      </c>
      <c r="D28" s="18"/>
      <c r="E28" s="19">
        <v>59</v>
      </c>
      <c r="F28" s="19">
        <f t="shared" si="0"/>
        <v>641.83999999999992</v>
      </c>
    </row>
    <row r="29" spans="2:10" ht="12" customHeight="1">
      <c r="B29" s="16">
        <v>44504</v>
      </c>
      <c r="C29" s="17">
        <v>114385</v>
      </c>
      <c r="D29" s="18"/>
      <c r="E29" s="19">
        <v>34.04</v>
      </c>
      <c r="F29" s="19">
        <f t="shared" si="0"/>
        <v>675.87999999999988</v>
      </c>
    </row>
    <row r="30" spans="2:10" ht="12" customHeight="1">
      <c r="B30" s="16">
        <v>44504</v>
      </c>
      <c r="C30" s="17">
        <v>114386</v>
      </c>
      <c r="D30" s="18"/>
      <c r="E30" s="19">
        <v>103</v>
      </c>
      <c r="F30" s="19">
        <f t="shared" si="0"/>
        <v>778.87999999999988</v>
      </c>
    </row>
    <row r="31" spans="2:10" ht="12" customHeight="1">
      <c r="B31" s="16">
        <v>44504</v>
      </c>
      <c r="C31" s="17">
        <v>114388</v>
      </c>
      <c r="D31" s="18"/>
      <c r="E31" s="19">
        <v>57.4</v>
      </c>
      <c r="F31" s="19">
        <f t="shared" si="0"/>
        <v>836.27999999999986</v>
      </c>
    </row>
    <row r="32" spans="2:10" ht="12" customHeight="1">
      <c r="B32" s="16">
        <v>44504</v>
      </c>
      <c r="C32" s="17">
        <v>114392</v>
      </c>
      <c r="D32" s="18"/>
      <c r="E32" s="19">
        <v>62.46</v>
      </c>
      <c r="F32" s="19">
        <f t="shared" ref="F32:F48" si="1">E32+F31</f>
        <v>898.7399999999999</v>
      </c>
    </row>
    <row r="33" spans="2:6" ht="12" customHeight="1">
      <c r="B33" s="20">
        <v>44504</v>
      </c>
      <c r="C33" s="18">
        <v>114395</v>
      </c>
      <c r="D33" s="50"/>
      <c r="E33" s="22">
        <v>61</v>
      </c>
      <c r="F33" s="19">
        <f t="shared" si="1"/>
        <v>959.7399999999999</v>
      </c>
    </row>
    <row r="34" spans="2:6" ht="12" customHeight="1">
      <c r="B34" s="20">
        <v>44506</v>
      </c>
      <c r="C34" s="18">
        <v>114422</v>
      </c>
      <c r="D34" s="50"/>
      <c r="E34" s="22">
        <v>54.4</v>
      </c>
      <c r="F34" s="19">
        <f t="shared" si="1"/>
        <v>1014.1399999999999</v>
      </c>
    </row>
    <row r="35" spans="2:6" ht="12" customHeight="1">
      <c r="B35" s="20">
        <v>44506</v>
      </c>
      <c r="C35" s="18">
        <v>114427</v>
      </c>
      <c r="D35" s="50"/>
      <c r="E35" s="22">
        <v>46</v>
      </c>
      <c r="F35" s="19">
        <f t="shared" si="1"/>
        <v>1060.1399999999999</v>
      </c>
    </row>
    <row r="36" spans="2:6" ht="12" customHeight="1">
      <c r="B36" s="16">
        <v>44507</v>
      </c>
      <c r="C36" s="17">
        <v>114430</v>
      </c>
      <c r="D36" s="18"/>
      <c r="E36" s="19">
        <v>126.14</v>
      </c>
      <c r="F36" s="19">
        <f t="shared" si="1"/>
        <v>1186.28</v>
      </c>
    </row>
    <row r="37" spans="2:6" ht="12" customHeight="1">
      <c r="B37" s="16">
        <v>44508</v>
      </c>
      <c r="C37" s="17">
        <v>114437</v>
      </c>
      <c r="D37" s="18"/>
      <c r="E37" s="19">
        <v>100.38</v>
      </c>
      <c r="F37" s="19">
        <f t="shared" si="1"/>
        <v>1286.6599999999999</v>
      </c>
    </row>
    <row r="38" spans="2:6" ht="12" customHeight="1">
      <c r="B38" s="16">
        <v>44508</v>
      </c>
      <c r="C38" s="17">
        <v>114441</v>
      </c>
      <c r="D38" s="18"/>
      <c r="E38" s="19">
        <v>16.36</v>
      </c>
      <c r="F38" s="19">
        <f t="shared" si="1"/>
        <v>1303.0199999999998</v>
      </c>
    </row>
    <row r="39" spans="2:6" ht="12" customHeight="1">
      <c r="B39" s="16">
        <v>44508</v>
      </c>
      <c r="C39" s="17">
        <v>114444</v>
      </c>
      <c r="D39" s="18"/>
      <c r="E39" s="19">
        <v>101.92</v>
      </c>
      <c r="F39" s="24">
        <f t="shared" si="1"/>
        <v>1404.9399999999998</v>
      </c>
    </row>
    <row r="40" spans="2:6" ht="12" customHeight="1">
      <c r="B40" s="16">
        <v>44508</v>
      </c>
      <c r="C40" s="17">
        <v>114446</v>
      </c>
      <c r="D40" s="18"/>
      <c r="E40" s="19">
        <v>74</v>
      </c>
      <c r="F40" s="19">
        <f t="shared" si="1"/>
        <v>1478.9399999999998</v>
      </c>
    </row>
    <row r="41" spans="2:6" ht="12" customHeight="1">
      <c r="B41" s="16">
        <v>44508</v>
      </c>
      <c r="C41" s="17">
        <v>114413</v>
      </c>
      <c r="D41" s="18"/>
      <c r="E41" s="19">
        <v>61.76</v>
      </c>
      <c r="F41" s="19">
        <f>E41+F40</f>
        <v>1540.6999999999998</v>
      </c>
    </row>
    <row r="42" spans="2:6" ht="12" customHeight="1">
      <c r="B42" s="16">
        <v>44509</v>
      </c>
      <c r="C42" s="17">
        <v>114454</v>
      </c>
      <c r="D42" s="18"/>
      <c r="E42" s="19">
        <v>85.01</v>
      </c>
      <c r="F42" s="19">
        <f>E42+F41</f>
        <v>1625.7099999999998</v>
      </c>
    </row>
    <row r="43" spans="2:6" ht="12" customHeight="1">
      <c r="B43" s="16">
        <v>44509</v>
      </c>
      <c r="C43" s="17">
        <v>114455</v>
      </c>
      <c r="D43" s="18"/>
      <c r="E43" s="19">
        <v>10</v>
      </c>
      <c r="F43" s="19">
        <f t="shared" si="1"/>
        <v>1635.7099999999998</v>
      </c>
    </row>
    <row r="44" spans="2:6" ht="12" customHeight="1">
      <c r="B44" s="16">
        <v>44509</v>
      </c>
      <c r="C44" s="17">
        <v>114457</v>
      </c>
      <c r="D44" s="18"/>
      <c r="E44" s="19">
        <v>53.01</v>
      </c>
      <c r="F44" s="19">
        <f t="shared" si="1"/>
        <v>1688.7199999999998</v>
      </c>
    </row>
    <row r="45" spans="2:6" ht="12" customHeight="1">
      <c r="B45" s="20">
        <v>44509</v>
      </c>
      <c r="C45" s="18">
        <v>114460</v>
      </c>
      <c r="D45" s="50"/>
      <c r="E45" s="22">
        <v>59</v>
      </c>
      <c r="F45" s="19">
        <f t="shared" si="1"/>
        <v>1747.7199999999998</v>
      </c>
    </row>
    <row r="46" spans="2:6" ht="12" customHeight="1">
      <c r="B46" s="20">
        <v>44509</v>
      </c>
      <c r="C46" s="18">
        <v>114462</v>
      </c>
      <c r="D46" s="50"/>
      <c r="E46" s="22">
        <v>43.01</v>
      </c>
      <c r="F46" s="19">
        <f t="shared" si="1"/>
        <v>1790.7299999999998</v>
      </c>
    </row>
    <row r="47" spans="2:6" ht="12" customHeight="1">
      <c r="B47" s="20">
        <v>44509</v>
      </c>
      <c r="C47" s="18">
        <v>114452</v>
      </c>
      <c r="D47" s="50"/>
      <c r="E47" s="22">
        <v>99</v>
      </c>
      <c r="F47" s="19">
        <f t="shared" si="1"/>
        <v>1889.7299999999998</v>
      </c>
    </row>
    <row r="48" spans="2:6" ht="12" customHeight="1">
      <c r="B48" s="20">
        <v>44510</v>
      </c>
      <c r="C48" s="18">
        <v>114468</v>
      </c>
      <c r="D48" s="50"/>
      <c r="E48" s="22">
        <v>61</v>
      </c>
      <c r="F48" s="19">
        <f t="shared" si="1"/>
        <v>1950.7299999999998</v>
      </c>
    </row>
    <row r="49" spans="2:6" ht="12" customHeight="1">
      <c r="B49" s="26"/>
      <c r="C49" s="18"/>
      <c r="D49" s="50"/>
      <c r="E49" s="22"/>
      <c r="F49" s="19"/>
    </row>
    <row r="50" spans="2:6" ht="17.25" customHeight="1">
      <c r="B50" s="26" t="s">
        <v>13</v>
      </c>
      <c r="C50" s="25" t="s">
        <v>14</v>
      </c>
      <c r="D50" s="21" t="s">
        <v>15</v>
      </c>
      <c r="E50" s="22" t="s">
        <v>16</v>
      </c>
      <c r="F50" s="19" t="s">
        <v>11</v>
      </c>
    </row>
    <row r="51" spans="2:6" ht="15.75" customHeight="1">
      <c r="B51" s="27"/>
      <c r="C51" s="28" t="s">
        <v>17</v>
      </c>
      <c r="D51" s="29" t="s">
        <v>18</v>
      </c>
      <c r="E51" s="30" t="s">
        <v>19</v>
      </c>
      <c r="F51" s="31" t="s">
        <v>20</v>
      </c>
    </row>
    <row r="52" spans="2:6" ht="3.75" customHeight="1">
      <c r="B52" s="32"/>
      <c r="C52" s="33"/>
      <c r="D52" s="34"/>
      <c r="E52" s="35"/>
      <c r="F52" s="36"/>
    </row>
    <row r="53" spans="2:6" ht="16.5" customHeight="1">
      <c r="B53" s="37">
        <f>SUM('VIP2'!E20:E50)</f>
        <v>5116.21</v>
      </c>
      <c r="C53" s="38"/>
      <c r="D53" s="39"/>
      <c r="E53" s="40"/>
      <c r="F53" s="41">
        <f>E53+B53</f>
        <v>5116.21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8">
    <mergeCell ref="B12:D12"/>
    <mergeCell ref="B13:D13"/>
    <mergeCell ref="B14:D14"/>
    <mergeCell ref="E17:E18"/>
    <mergeCell ref="F17:F18"/>
    <mergeCell ref="B19:D19"/>
    <mergeCell ref="C20:D20"/>
    <mergeCell ref="B17:D18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BA7F-F63E-4BFB-A08A-1FE754FF4758}">
  <sheetPr codeName="Sheet3">
    <pageSetUpPr fitToPage="1"/>
  </sheetPr>
  <dimension ref="B1:J103"/>
  <sheetViews>
    <sheetView topLeftCell="A33" zoomScale="175" zoomScaleNormal="175" workbookViewId="0">
      <selection activeCell="F56" sqref="F56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4" t="s">
        <v>0</v>
      </c>
    </row>
    <row r="3" spans="2:6" ht="18">
      <c r="B3" s="13"/>
      <c r="C3" s="7"/>
      <c r="D3" s="12"/>
    </row>
    <row r="4" spans="2:6" ht="18">
      <c r="B4" s="11"/>
      <c r="C4" s="10" t="s">
        <v>1</v>
      </c>
      <c r="D4" s="9"/>
      <c r="F4" s="51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">
      <c r="B7" s="5"/>
      <c r="C7" s="4" t="s">
        <v>4</v>
      </c>
      <c r="D7" s="3"/>
    </row>
    <row r="10" spans="2:6" ht="15.75" customHeight="1"/>
    <row r="11" spans="2:6" ht="15.75" customHeight="1">
      <c r="B11" s="58" t="s">
        <v>5</v>
      </c>
      <c r="C11" s="59"/>
      <c r="D11" s="60"/>
    </row>
    <row r="12" spans="2:6" ht="15.75" customHeight="1">
      <c r="B12" s="61" t="s">
        <v>6</v>
      </c>
      <c r="C12" s="62"/>
      <c r="D12" s="63"/>
    </row>
    <row r="13" spans="2:6" ht="18">
      <c r="B13" s="64" t="s">
        <v>7</v>
      </c>
      <c r="C13" s="65"/>
      <c r="D13" s="66"/>
    </row>
    <row r="15" spans="2:6" ht="12.75" hidden="1" customHeight="1"/>
    <row r="16" spans="2:6" ht="18.75" customHeight="1">
      <c r="B16" s="57"/>
      <c r="C16" s="57"/>
      <c r="D16" s="57"/>
      <c r="E16" s="52" t="s">
        <v>8</v>
      </c>
      <c r="F16" s="53"/>
    </row>
    <row r="17" spans="2:10" ht="1.5" customHeight="1">
      <c r="B17" s="57"/>
      <c r="C17" s="57"/>
      <c r="D17" s="57"/>
      <c r="E17" s="52"/>
      <c r="F17" s="67"/>
    </row>
    <row r="18" spans="2:10" ht="17.25" customHeight="1">
      <c r="B18" s="55"/>
      <c r="C18" s="55"/>
      <c r="D18" s="55"/>
      <c r="E18" s="42">
        <f>SUM(B55:E55)</f>
        <v>5116.21</v>
      </c>
      <c r="F18" s="44"/>
    </row>
    <row r="19" spans="2:10" ht="21" customHeight="1">
      <c r="B19" s="45" t="s">
        <v>9</v>
      </c>
      <c r="C19" s="56" t="s">
        <v>10</v>
      </c>
      <c r="D19" s="56"/>
      <c r="E19" s="46" t="s">
        <v>11</v>
      </c>
      <c r="F19" s="46" t="s">
        <v>12</v>
      </c>
    </row>
    <row r="20" spans="2:10" ht="12" customHeight="1">
      <c r="B20" s="68" t="s">
        <v>21</v>
      </c>
      <c r="C20" s="69"/>
      <c r="D20" s="70"/>
      <c r="E20" s="15">
        <f>SUM('VIP1'!E21:E48)</f>
        <v>1950.7299999999998</v>
      </c>
      <c r="F20" s="15">
        <f>E20</f>
        <v>1950.7299999999998</v>
      </c>
    </row>
    <row r="21" spans="2:10" ht="12" customHeight="1">
      <c r="B21" s="16">
        <v>44511</v>
      </c>
      <c r="C21" s="17">
        <v>114496</v>
      </c>
      <c r="D21" s="18"/>
      <c r="E21" s="19">
        <v>60.17</v>
      </c>
      <c r="F21" s="19">
        <f>F20+E21</f>
        <v>2010.8999999999999</v>
      </c>
      <c r="J21" s="2"/>
    </row>
    <row r="22" spans="2:10" ht="12" customHeight="1">
      <c r="B22" s="16">
        <v>44511</v>
      </c>
      <c r="C22" s="17">
        <v>114488</v>
      </c>
      <c r="D22" s="18"/>
      <c r="E22" s="19">
        <v>44</v>
      </c>
      <c r="F22" s="19">
        <f>E22+F21</f>
        <v>2054.8999999999996</v>
      </c>
    </row>
    <row r="23" spans="2:10" ht="12" customHeight="1">
      <c r="B23" s="16">
        <v>44511</v>
      </c>
      <c r="C23" s="17">
        <v>114481</v>
      </c>
      <c r="D23" s="18"/>
      <c r="E23" s="19">
        <v>58</v>
      </c>
      <c r="F23" s="19">
        <f>E23+F22</f>
        <v>2112.8999999999996</v>
      </c>
    </row>
    <row r="24" spans="2:10" ht="11.25" customHeight="1">
      <c r="B24" s="16">
        <v>44521</v>
      </c>
      <c r="C24" s="17">
        <v>114503</v>
      </c>
      <c r="D24" s="18"/>
      <c r="E24" s="19">
        <v>103.89</v>
      </c>
      <c r="F24" s="19">
        <f>E24+F23</f>
        <v>2216.7899999999995</v>
      </c>
    </row>
    <row r="25" spans="2:10" ht="12" customHeight="1">
      <c r="B25" s="16">
        <v>44512</v>
      </c>
      <c r="C25" s="17">
        <v>114499</v>
      </c>
      <c r="D25" s="18"/>
      <c r="E25" s="19">
        <v>106</v>
      </c>
      <c r="F25" s="19">
        <f t="shared" ref="F25:F31" si="0">F24+E25</f>
        <v>2322.7899999999995</v>
      </c>
    </row>
    <row r="26" spans="2:10" ht="12" customHeight="1">
      <c r="B26" s="16">
        <v>44513</v>
      </c>
      <c r="C26" s="17">
        <v>114528</v>
      </c>
      <c r="D26" s="18"/>
      <c r="E26" s="19">
        <v>120.31</v>
      </c>
      <c r="F26" s="19">
        <f t="shared" si="0"/>
        <v>2443.0999999999995</v>
      </c>
    </row>
    <row r="27" spans="2:10" ht="12" customHeight="1">
      <c r="B27" s="16">
        <v>44513</v>
      </c>
      <c r="C27" s="17">
        <v>114527</v>
      </c>
      <c r="D27" s="18"/>
      <c r="E27" s="19">
        <v>57.28</v>
      </c>
      <c r="F27" s="19">
        <f t="shared" si="0"/>
        <v>2500.3799999999997</v>
      </c>
    </row>
    <row r="28" spans="2:10" ht="12" customHeight="1">
      <c r="B28" s="16">
        <v>44513</v>
      </c>
      <c r="C28" s="17">
        <v>114526</v>
      </c>
      <c r="D28" s="18"/>
      <c r="E28" s="19">
        <v>60</v>
      </c>
      <c r="F28" s="19">
        <f t="shared" si="0"/>
        <v>2560.3799999999997</v>
      </c>
    </row>
    <row r="29" spans="2:10" ht="12" customHeight="1">
      <c r="B29" s="16">
        <v>44513</v>
      </c>
      <c r="C29" s="17">
        <v>114525</v>
      </c>
      <c r="D29" s="18"/>
      <c r="E29" s="19">
        <v>48.67</v>
      </c>
      <c r="F29" s="19">
        <f t="shared" si="0"/>
        <v>2609.0499999999997</v>
      </c>
    </row>
    <row r="30" spans="2:10" ht="12" customHeight="1">
      <c r="B30" s="16">
        <v>44514</v>
      </c>
      <c r="C30" s="17">
        <v>114532</v>
      </c>
      <c r="D30" s="18"/>
      <c r="E30" s="19">
        <v>40.01</v>
      </c>
      <c r="F30" s="19">
        <f t="shared" si="0"/>
        <v>2649.06</v>
      </c>
    </row>
    <row r="31" spans="2:10" ht="12" customHeight="1">
      <c r="B31" s="16">
        <v>44514</v>
      </c>
      <c r="C31" s="17">
        <v>114534</v>
      </c>
      <c r="D31" s="18"/>
      <c r="E31" s="19">
        <v>59.7</v>
      </c>
      <c r="F31" s="19">
        <f t="shared" si="0"/>
        <v>2708.7599999999998</v>
      </c>
    </row>
    <row r="32" spans="2:10" ht="12" customHeight="1">
      <c r="B32" s="16">
        <v>44515</v>
      </c>
      <c r="C32" s="50">
        <v>114536</v>
      </c>
      <c r="D32" s="50"/>
      <c r="E32" s="22">
        <v>107</v>
      </c>
      <c r="F32" s="19">
        <f t="shared" ref="F32:F43" si="1">E32+F31</f>
        <v>2815.7599999999998</v>
      </c>
    </row>
    <row r="33" spans="2:6" ht="12" customHeight="1">
      <c r="B33" s="20">
        <v>44516</v>
      </c>
      <c r="C33" s="18">
        <v>114553</v>
      </c>
      <c r="D33" s="50"/>
      <c r="E33" s="22">
        <v>79</v>
      </c>
      <c r="F33" s="19">
        <f t="shared" si="1"/>
        <v>2894.7599999999998</v>
      </c>
    </row>
    <row r="34" spans="2:6" ht="12" customHeight="1">
      <c r="B34" s="20">
        <v>44516</v>
      </c>
      <c r="C34" s="18">
        <v>114556</v>
      </c>
      <c r="D34" s="50"/>
      <c r="E34" s="22">
        <v>113.9</v>
      </c>
      <c r="F34" s="19">
        <f t="shared" si="1"/>
        <v>3008.66</v>
      </c>
    </row>
    <row r="35" spans="2:6" ht="12" customHeight="1">
      <c r="B35" s="20">
        <v>44516</v>
      </c>
      <c r="C35" s="18">
        <v>114559</v>
      </c>
      <c r="D35" s="50"/>
      <c r="E35" s="22">
        <v>47.71</v>
      </c>
      <c r="F35" s="19">
        <f t="shared" si="1"/>
        <v>3056.37</v>
      </c>
    </row>
    <row r="36" spans="2:6" ht="12" customHeight="1">
      <c r="B36" s="20">
        <v>44517</v>
      </c>
      <c r="C36" s="18">
        <v>114565</v>
      </c>
      <c r="D36" s="50"/>
      <c r="E36" s="22">
        <v>35.82</v>
      </c>
      <c r="F36" s="19">
        <f t="shared" si="1"/>
        <v>3092.19</v>
      </c>
    </row>
    <row r="37" spans="2:6" ht="12" customHeight="1">
      <c r="B37" s="20">
        <v>44517</v>
      </c>
      <c r="C37" s="18">
        <v>114568</v>
      </c>
      <c r="D37" s="50"/>
      <c r="E37" s="22">
        <v>64.27</v>
      </c>
      <c r="F37" s="19">
        <f t="shared" si="1"/>
        <v>3156.46</v>
      </c>
    </row>
    <row r="38" spans="2:6" ht="12" customHeight="1">
      <c r="B38" s="20">
        <v>44517</v>
      </c>
      <c r="C38" s="18">
        <v>114570</v>
      </c>
      <c r="D38" s="50"/>
      <c r="E38" s="22">
        <v>107.3</v>
      </c>
      <c r="F38" s="19">
        <f t="shared" si="1"/>
        <v>3263.76</v>
      </c>
    </row>
    <row r="39" spans="2:6" ht="12" customHeight="1">
      <c r="B39" s="20">
        <v>44517</v>
      </c>
      <c r="C39" s="18">
        <v>114573</v>
      </c>
      <c r="D39" s="50"/>
      <c r="E39" s="22">
        <v>51.83</v>
      </c>
      <c r="F39" s="19">
        <f t="shared" si="1"/>
        <v>3315.59</v>
      </c>
    </row>
    <row r="40" spans="2:6" ht="12" customHeight="1">
      <c r="B40" s="20">
        <v>44517</v>
      </c>
      <c r="C40" s="18">
        <v>114582</v>
      </c>
      <c r="D40" s="23"/>
      <c r="E40" s="19">
        <v>88.11</v>
      </c>
      <c r="F40" s="24">
        <f t="shared" si="1"/>
        <v>3403.7000000000003</v>
      </c>
    </row>
    <row r="41" spans="2:6" ht="12" customHeight="1">
      <c r="B41" s="20">
        <v>44518</v>
      </c>
      <c r="C41" s="18">
        <v>114584</v>
      </c>
      <c r="D41" s="50"/>
      <c r="E41" s="22">
        <v>107.03</v>
      </c>
      <c r="F41" s="19">
        <f t="shared" si="1"/>
        <v>3510.7300000000005</v>
      </c>
    </row>
    <row r="42" spans="2:6" ht="12" customHeight="1">
      <c r="B42" s="20">
        <v>44518</v>
      </c>
      <c r="C42" s="18">
        <v>114585</v>
      </c>
      <c r="D42" s="50"/>
      <c r="E42" s="22">
        <v>49.01</v>
      </c>
      <c r="F42" s="19">
        <f t="shared" si="1"/>
        <v>3559.7400000000007</v>
      </c>
    </row>
    <row r="43" spans="2:6" ht="12" customHeight="1">
      <c r="B43" s="20">
        <v>44518</v>
      </c>
      <c r="C43" s="18">
        <v>114601</v>
      </c>
      <c r="D43" s="50"/>
      <c r="E43" s="22">
        <v>31.09</v>
      </c>
      <c r="F43" s="19">
        <f t="shared" si="1"/>
        <v>3590.8300000000008</v>
      </c>
    </row>
    <row r="44" spans="2:6" ht="12" customHeight="1">
      <c r="B44" s="20">
        <v>44519</v>
      </c>
      <c r="C44" s="18">
        <v>114602</v>
      </c>
      <c r="D44" s="50"/>
      <c r="E44" s="22">
        <v>104.33</v>
      </c>
      <c r="F44" s="19">
        <f>E44+F43</f>
        <v>3695.1600000000008</v>
      </c>
    </row>
    <row r="45" spans="2:6" ht="12" customHeight="1">
      <c r="B45" s="20">
        <v>44519</v>
      </c>
      <c r="C45" s="18">
        <v>114609</v>
      </c>
      <c r="D45" s="50"/>
      <c r="E45" s="22">
        <v>58.49</v>
      </c>
      <c r="F45" s="19">
        <f>E45+F44</f>
        <v>3753.6500000000005</v>
      </c>
    </row>
    <row r="46" spans="2:6" ht="12" customHeight="1">
      <c r="B46" s="20">
        <v>44522</v>
      </c>
      <c r="C46" s="18">
        <v>114627</v>
      </c>
      <c r="D46" s="50"/>
      <c r="E46" s="22">
        <v>42.25</v>
      </c>
      <c r="F46" s="19">
        <f>E46+F45</f>
        <v>3795.9000000000005</v>
      </c>
    </row>
    <row r="47" spans="2:6" ht="12" customHeight="1">
      <c r="B47" s="20">
        <v>44522</v>
      </c>
      <c r="C47" s="18">
        <v>114631</v>
      </c>
      <c r="D47" s="50"/>
      <c r="E47" s="22">
        <v>47.37</v>
      </c>
      <c r="F47" s="19">
        <f>E47+F46</f>
        <v>3843.2700000000004</v>
      </c>
    </row>
    <row r="48" spans="2:6" ht="12" customHeight="1">
      <c r="B48" s="20">
        <v>44522</v>
      </c>
      <c r="C48" s="18">
        <v>114634</v>
      </c>
      <c r="D48" s="50"/>
      <c r="E48" s="22">
        <v>61.5</v>
      </c>
      <c r="F48" s="19">
        <f>E48+F47</f>
        <v>3904.7700000000004</v>
      </c>
    </row>
    <row r="49" spans="2:6" ht="12" customHeight="1">
      <c r="B49" s="20">
        <v>44522</v>
      </c>
      <c r="C49" s="18">
        <v>114635</v>
      </c>
      <c r="D49" s="50"/>
      <c r="E49" s="22">
        <v>61</v>
      </c>
      <c r="F49" s="19">
        <f>E49+F48</f>
        <v>3965.7700000000004</v>
      </c>
    </row>
    <row r="50" spans="2:6" ht="12" customHeight="1">
      <c r="B50" s="20">
        <v>44522</v>
      </c>
      <c r="C50" s="18">
        <v>114639</v>
      </c>
      <c r="D50" s="50"/>
      <c r="E50" s="22">
        <v>116.69</v>
      </c>
      <c r="F50" s="19">
        <f>E50+F49</f>
        <v>4082.4600000000005</v>
      </c>
    </row>
    <row r="51" spans="2:6" ht="12" customHeight="1">
      <c r="B51" s="20"/>
      <c r="C51" s="18"/>
      <c r="D51" s="50"/>
      <c r="E51" s="22"/>
      <c r="F51" s="19"/>
    </row>
    <row r="52" spans="2:6" ht="17.25" customHeight="1">
      <c r="B52" s="26" t="s">
        <v>13</v>
      </c>
      <c r="C52" s="25" t="s">
        <v>14</v>
      </c>
      <c r="D52" s="21" t="s">
        <v>15</v>
      </c>
      <c r="E52" s="22" t="s">
        <v>16</v>
      </c>
      <c r="F52" s="19" t="s">
        <v>11</v>
      </c>
    </row>
    <row r="53" spans="2:6" ht="15.75" customHeight="1">
      <c r="B53" s="27"/>
      <c r="C53" s="28" t="s">
        <v>17</v>
      </c>
      <c r="D53" s="29" t="s">
        <v>18</v>
      </c>
      <c r="E53" s="30" t="s">
        <v>19</v>
      </c>
      <c r="F53" s="31" t="s">
        <v>20</v>
      </c>
    </row>
    <row r="54" spans="2:6" ht="3.75" customHeight="1">
      <c r="B54" s="32"/>
      <c r="C54" s="33"/>
      <c r="D54" s="34"/>
      <c r="E54" s="35"/>
      <c r="F54" s="36"/>
    </row>
    <row r="55" spans="2:6" ht="16.5" customHeight="1">
      <c r="B55" s="37">
        <v>5116.21</v>
      </c>
      <c r="C55" s="38"/>
      <c r="D55" s="39"/>
      <c r="E55" s="40"/>
      <c r="F55" s="41">
        <v>5116.21</v>
      </c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</sheetData>
  <mergeCells count="9">
    <mergeCell ref="B18:D18"/>
    <mergeCell ref="C19:D19"/>
    <mergeCell ref="B20:D20"/>
    <mergeCell ref="B11:D11"/>
    <mergeCell ref="B12:D12"/>
    <mergeCell ref="B13:D13"/>
    <mergeCell ref="B16:D17"/>
    <mergeCell ref="E16:E17"/>
    <mergeCell ref="F16:F17"/>
  </mergeCells>
  <pageMargins left="0.75" right="0.75" top="0.98" bottom="0.98" header="0.51" footer="0.51"/>
  <pageSetup scale="92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3"/>
  <sheetViews>
    <sheetView tabSelected="1" topLeftCell="A27" zoomScale="175" zoomScaleNormal="175" workbookViewId="0">
      <selection activeCell="G47" sqref="G47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4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8" t="s">
        <v>5</v>
      </c>
      <c r="C11" s="59"/>
      <c r="D11" s="60"/>
    </row>
    <row r="12" spans="2:6" ht="15.75" customHeight="1">
      <c r="B12" s="61" t="s">
        <v>6</v>
      </c>
      <c r="C12" s="62"/>
      <c r="D12" s="63"/>
    </row>
    <row r="13" spans="2:6" ht="18.75" thickBot="1">
      <c r="B13" s="64" t="s">
        <v>7</v>
      </c>
      <c r="C13" s="65"/>
      <c r="D13" s="66"/>
    </row>
    <row r="15" spans="2:6" ht="12.75" hidden="1" customHeight="1"/>
    <row r="16" spans="2:6" ht="18.75" customHeight="1">
      <c r="B16" s="57"/>
      <c r="C16" s="57"/>
      <c r="D16" s="57"/>
      <c r="E16" s="52" t="s">
        <v>8</v>
      </c>
      <c r="F16" s="53"/>
    </row>
    <row r="17" spans="2:10" ht="1.5" customHeight="1">
      <c r="B17" s="57"/>
      <c r="C17" s="57"/>
      <c r="D17" s="57"/>
      <c r="E17" s="52"/>
      <c r="F17" s="67"/>
    </row>
    <row r="18" spans="2:10" ht="17.25" customHeight="1">
      <c r="B18" s="55"/>
      <c r="C18" s="55"/>
      <c r="D18" s="55"/>
      <c r="E18" s="42">
        <f>SUM(B55:E55)</f>
        <v>5116.21</v>
      </c>
      <c r="F18" s="44"/>
    </row>
    <row r="19" spans="2:10" ht="21" customHeight="1">
      <c r="B19" s="45" t="s">
        <v>9</v>
      </c>
      <c r="C19" s="56" t="s">
        <v>10</v>
      </c>
      <c r="D19" s="56"/>
      <c r="E19" s="46" t="s">
        <v>11</v>
      </c>
      <c r="F19" s="46" t="s">
        <v>12</v>
      </c>
    </row>
    <row r="20" spans="2:10" ht="12" customHeight="1">
      <c r="B20" s="68" t="s">
        <v>21</v>
      </c>
      <c r="C20" s="69"/>
      <c r="D20" s="70"/>
      <c r="E20" s="15">
        <v>4082.46</v>
      </c>
      <c r="F20" s="15">
        <f>E20</f>
        <v>4082.46</v>
      </c>
    </row>
    <row r="21" spans="2:10" ht="12" customHeight="1">
      <c r="B21" s="16">
        <v>44522</v>
      </c>
      <c r="C21" s="17">
        <v>114640</v>
      </c>
      <c r="D21" s="18"/>
      <c r="E21" s="19">
        <v>123</v>
      </c>
      <c r="F21" s="19">
        <f>F20+E21</f>
        <v>4205.46</v>
      </c>
      <c r="J21" s="2"/>
    </row>
    <row r="22" spans="2:10" ht="12" customHeight="1">
      <c r="B22" s="16">
        <v>44523</v>
      </c>
      <c r="C22" s="17">
        <v>114641</v>
      </c>
      <c r="D22" s="18"/>
      <c r="E22" s="19">
        <v>88</v>
      </c>
      <c r="F22" s="19">
        <f>E22+F21</f>
        <v>4293.46</v>
      </c>
    </row>
    <row r="23" spans="2:10" ht="12" customHeight="1">
      <c r="B23" s="16">
        <v>44523</v>
      </c>
      <c r="C23" s="17">
        <v>114650</v>
      </c>
      <c r="D23" s="18"/>
      <c r="E23" s="19">
        <v>50.05</v>
      </c>
      <c r="F23" s="19">
        <f>E23+F22</f>
        <v>4343.51</v>
      </c>
    </row>
    <row r="24" spans="2:10" ht="11.25" customHeight="1">
      <c r="B24" s="16">
        <v>44524</v>
      </c>
      <c r="C24" s="17">
        <v>114658</v>
      </c>
      <c r="D24" s="18"/>
      <c r="E24" s="19">
        <v>52.03</v>
      </c>
      <c r="F24" s="19">
        <f>E24+F23</f>
        <v>4395.54</v>
      </c>
    </row>
    <row r="25" spans="2:10" ht="12" customHeight="1">
      <c r="B25" s="16">
        <v>44524</v>
      </c>
      <c r="C25" s="17">
        <v>114662</v>
      </c>
      <c r="D25" s="18"/>
      <c r="E25" s="19">
        <v>50</v>
      </c>
      <c r="F25" s="19">
        <f t="shared" ref="F25:F31" si="0">F24+E25</f>
        <v>4445.54</v>
      </c>
    </row>
    <row r="26" spans="2:10" ht="12" customHeight="1">
      <c r="B26" s="16">
        <v>44524</v>
      </c>
      <c r="C26" s="17">
        <v>114668</v>
      </c>
      <c r="D26" s="18"/>
      <c r="E26" s="19">
        <v>77</v>
      </c>
      <c r="F26" s="19">
        <f t="shared" si="0"/>
        <v>4522.54</v>
      </c>
    </row>
    <row r="27" spans="2:10" ht="12" customHeight="1">
      <c r="B27" s="16">
        <v>44524</v>
      </c>
      <c r="C27" s="17">
        <v>114673</v>
      </c>
      <c r="D27" s="18"/>
      <c r="E27" s="19">
        <v>61.57</v>
      </c>
      <c r="F27" s="19">
        <f t="shared" si="0"/>
        <v>4584.1099999999997</v>
      </c>
    </row>
    <row r="28" spans="2:10" ht="12" customHeight="1">
      <c r="B28" s="16">
        <v>44526</v>
      </c>
      <c r="C28" s="17">
        <v>114681</v>
      </c>
      <c r="D28" s="18"/>
      <c r="E28" s="19">
        <v>61.22</v>
      </c>
      <c r="F28" s="19">
        <f t="shared" si="0"/>
        <v>4645.33</v>
      </c>
    </row>
    <row r="29" spans="2:10" ht="12" customHeight="1">
      <c r="B29" s="16">
        <v>44529</v>
      </c>
      <c r="C29" s="17">
        <v>114701</v>
      </c>
      <c r="D29" s="18"/>
      <c r="E29" s="19">
        <v>126.79</v>
      </c>
      <c r="F29" s="19">
        <f t="shared" si="0"/>
        <v>4772.12</v>
      </c>
    </row>
    <row r="30" spans="2:10" ht="12" customHeight="1">
      <c r="B30" s="16">
        <v>44529</v>
      </c>
      <c r="C30" s="17">
        <v>114709</v>
      </c>
      <c r="D30" s="18"/>
      <c r="E30" s="19">
        <v>109</v>
      </c>
      <c r="F30" s="19">
        <f t="shared" si="0"/>
        <v>4881.12</v>
      </c>
    </row>
    <row r="31" spans="2:10" ht="12" customHeight="1">
      <c r="B31" s="16">
        <v>44529</v>
      </c>
      <c r="C31" s="17">
        <v>114711</v>
      </c>
      <c r="D31" s="18"/>
      <c r="E31" s="19">
        <v>59.01</v>
      </c>
      <c r="F31" s="19">
        <f t="shared" si="0"/>
        <v>4940.13</v>
      </c>
    </row>
    <row r="32" spans="2:10" ht="12" customHeight="1">
      <c r="B32" s="16">
        <v>44529</v>
      </c>
      <c r="C32" s="50">
        <v>114712</v>
      </c>
      <c r="D32" s="50"/>
      <c r="E32" s="22">
        <v>109.78</v>
      </c>
      <c r="F32" s="19">
        <f t="shared" ref="F32:F37" si="1">E32+F31</f>
        <v>5049.91</v>
      </c>
    </row>
    <row r="33" spans="2:6" ht="12" customHeight="1">
      <c r="B33" s="20">
        <v>44530</v>
      </c>
      <c r="C33" s="18">
        <v>114715</v>
      </c>
      <c r="D33" s="50"/>
      <c r="E33" s="22">
        <v>66.3</v>
      </c>
      <c r="F33" s="19">
        <f t="shared" si="1"/>
        <v>5116.21</v>
      </c>
    </row>
    <row r="34" spans="2:6" ht="12" customHeight="1">
      <c r="B34" s="20"/>
      <c r="C34" s="18"/>
      <c r="D34" s="50"/>
      <c r="E34" s="22"/>
      <c r="F34" s="19"/>
    </row>
    <row r="35" spans="2:6" ht="12" customHeight="1">
      <c r="B35" s="20"/>
      <c r="C35" s="18"/>
      <c r="D35" s="50"/>
      <c r="E35" s="22"/>
      <c r="F35" s="19"/>
    </row>
    <row r="36" spans="2:6" ht="12" customHeight="1">
      <c r="B36" s="20"/>
      <c r="C36" s="18"/>
      <c r="D36" s="50"/>
      <c r="E36" s="22"/>
      <c r="F36" s="19"/>
    </row>
    <row r="37" spans="2:6" ht="12" customHeight="1">
      <c r="B37" s="20"/>
      <c r="C37" s="18"/>
      <c r="D37" s="50"/>
      <c r="E37" s="22"/>
      <c r="F37" s="19"/>
    </row>
    <row r="38" spans="2:6" ht="12" customHeight="1">
      <c r="B38" s="20"/>
      <c r="C38" s="18"/>
      <c r="D38" s="50"/>
      <c r="E38" s="22"/>
      <c r="F38" s="19"/>
    </row>
    <row r="39" spans="2:6" ht="12" customHeight="1">
      <c r="B39" s="20"/>
      <c r="C39" s="18"/>
      <c r="D39" s="50"/>
      <c r="E39" s="22"/>
      <c r="F39" s="19"/>
    </row>
    <row r="40" spans="2:6" ht="12" customHeight="1">
      <c r="B40" s="20"/>
      <c r="C40" s="18"/>
      <c r="D40" s="23"/>
      <c r="E40" s="19"/>
      <c r="F40" s="24"/>
    </row>
    <row r="41" spans="2:6" ht="12" customHeight="1">
      <c r="B41" s="20"/>
      <c r="C41" s="18"/>
      <c r="D41" s="50"/>
      <c r="E41" s="22"/>
      <c r="F41" s="19"/>
    </row>
    <row r="42" spans="2:6" ht="12" customHeight="1">
      <c r="B42" s="20"/>
      <c r="C42" s="18"/>
      <c r="D42" s="50"/>
      <c r="E42" s="22"/>
      <c r="F42" s="19"/>
    </row>
    <row r="43" spans="2:6" ht="12" customHeight="1">
      <c r="B43" s="20"/>
      <c r="C43" s="18"/>
      <c r="D43" s="50"/>
      <c r="E43" s="22"/>
      <c r="F43" s="19"/>
    </row>
    <row r="44" spans="2:6" ht="12" customHeight="1">
      <c r="B44" s="20"/>
      <c r="C44" s="18"/>
      <c r="D44" s="50"/>
      <c r="E44" s="22"/>
      <c r="F44" s="19"/>
    </row>
    <row r="45" spans="2:6" ht="12" customHeight="1">
      <c r="B45" s="20"/>
      <c r="C45" s="18"/>
      <c r="D45" s="50"/>
      <c r="E45" s="22"/>
      <c r="F45" s="19"/>
    </row>
    <row r="46" spans="2:6" ht="12" customHeight="1">
      <c r="B46" s="20"/>
      <c r="C46" s="18"/>
      <c r="D46" s="50"/>
      <c r="E46" s="22"/>
      <c r="F46" s="19"/>
    </row>
    <row r="47" spans="2:6" ht="12" customHeight="1">
      <c r="B47" s="20"/>
      <c r="C47" s="18"/>
      <c r="D47" s="50"/>
      <c r="E47" s="22"/>
      <c r="F47" s="19"/>
    </row>
    <row r="48" spans="2:6" ht="12" customHeight="1">
      <c r="B48" s="20"/>
      <c r="C48" s="18"/>
      <c r="D48" s="50"/>
      <c r="E48" s="22"/>
      <c r="F48" s="19"/>
    </row>
    <row r="49" spans="2:6" ht="12" customHeight="1">
      <c r="B49" s="20"/>
      <c r="C49" s="18"/>
      <c r="D49" s="50"/>
      <c r="E49" s="22"/>
      <c r="F49" s="19"/>
    </row>
    <row r="50" spans="2:6" ht="12" customHeight="1">
      <c r="B50" s="20"/>
      <c r="C50" s="18"/>
      <c r="D50" s="50"/>
      <c r="E50" s="22"/>
      <c r="F50" s="19"/>
    </row>
    <row r="51" spans="2:6" ht="12" customHeight="1">
      <c r="B51" s="20"/>
      <c r="C51" s="18"/>
      <c r="D51" s="50"/>
      <c r="E51" s="22"/>
      <c r="F51" s="19"/>
    </row>
    <row r="52" spans="2:6" ht="17.25" customHeight="1">
      <c r="B52" s="26" t="s">
        <v>13</v>
      </c>
      <c r="C52" s="25" t="s">
        <v>14</v>
      </c>
      <c r="D52" s="21" t="s">
        <v>15</v>
      </c>
      <c r="E52" s="22" t="s">
        <v>16</v>
      </c>
      <c r="F52" s="19" t="s">
        <v>11</v>
      </c>
    </row>
    <row r="53" spans="2:6" ht="15.75" customHeight="1">
      <c r="B53" s="27"/>
      <c r="C53" s="28" t="s">
        <v>17</v>
      </c>
      <c r="D53" s="29" t="s">
        <v>18</v>
      </c>
      <c r="E53" s="30" t="s">
        <v>19</v>
      </c>
      <c r="F53" s="31" t="s">
        <v>20</v>
      </c>
    </row>
    <row r="54" spans="2:6" ht="3.75" customHeight="1">
      <c r="B54" s="32"/>
      <c r="C54" s="33"/>
      <c r="D54" s="34"/>
      <c r="E54" s="35"/>
      <c r="F54" s="36"/>
    </row>
    <row r="55" spans="2:6" ht="16.5" customHeight="1">
      <c r="B55" s="37">
        <f>'VIP2'!F55</f>
        <v>5116.21</v>
      </c>
      <c r="C55" s="38"/>
      <c r="D55" s="39"/>
      <c r="E55" s="40"/>
      <c r="F55" s="41">
        <f>SUM(E20:E50)</f>
        <v>5116.21</v>
      </c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</sheetData>
  <mergeCells count="9">
    <mergeCell ref="B11:D11"/>
    <mergeCell ref="B12:D12"/>
    <mergeCell ref="B13:D13"/>
    <mergeCell ref="B16:D17"/>
    <mergeCell ref="E16:E17"/>
    <mergeCell ref="F16:F17"/>
    <mergeCell ref="B18:D18"/>
    <mergeCell ref="C19:D19"/>
    <mergeCell ref="B20:D20"/>
  </mergeCells>
  <pageMargins left="0.75" right="0.75" top="0.98" bottom="0.98" header="0.51" footer="0.51"/>
  <pageSetup scale="9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2009-06-28T21:18:08Z</dcterms:created>
  <dcterms:modified xsi:type="dcterms:W3CDTF">2021-12-02T01:57:55Z</dcterms:modified>
  <cp:category/>
  <cp:contentStatus/>
</cp:coreProperties>
</file>