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4D8C6E31-5D4B-4ED7-A62A-C40F08800E71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VERSA1" sheetId="9" r:id="rId1"/>
    <sheet name="VERSA2" sheetId="10" r:id="rId2"/>
    <sheet name="VERSA3" sheetId="11" r:id="rId3"/>
    <sheet name="VERSA4" sheetId="12" r:id="rId4"/>
    <sheet name="VERSA5" sheetId="14" state="hidden" r:id="rId5"/>
    <sheet name="VERSA6" sheetId="13" state="hidden" r:id="rId6"/>
  </sheets>
  <calcPr calcId="181029" concurrentCalc="0"/>
</workbook>
</file>

<file path=xl/calcChain.xml><?xml version="1.0" encoding="utf-8"?>
<calcChain xmlns="http://schemas.openxmlformats.org/spreadsheetml/2006/main">
  <c r="E20" i="10" l="1"/>
  <c r="E20" i="11"/>
  <c r="E20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E20" i="14"/>
  <c r="F20" i="14"/>
  <c r="F21" i="14"/>
  <c r="B51" i="12"/>
  <c r="B51" i="11"/>
  <c r="B53" i="10"/>
  <c r="B53" i="9"/>
  <c r="B50" i="14"/>
  <c r="F50" i="14"/>
  <c r="F22" i="14"/>
  <c r="F23" i="14"/>
  <c r="F24" i="14"/>
  <c r="F25" i="14"/>
  <c r="E18" i="14"/>
  <c r="F51" i="12"/>
  <c r="B51" i="13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51" i="13"/>
  <c r="F20" i="13"/>
  <c r="F21" i="13"/>
  <c r="F22" i="13"/>
  <c r="F23" i="13"/>
  <c r="E18" i="13"/>
  <c r="E18" i="12"/>
  <c r="F51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E18" i="11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53" i="10"/>
  <c r="E18" i="10"/>
  <c r="E18" i="9"/>
  <c r="F53" i="9"/>
</calcChain>
</file>

<file path=xl/sharedStrings.xml><?xml version="1.0" encoding="utf-8"?>
<sst xmlns="http://schemas.openxmlformats.org/spreadsheetml/2006/main" count="126" uniqueCount="23">
  <si>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</si>
  <si>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</si>
  <si>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</si>
  <si>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</si>
  <si>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</si>
  <si>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</si>
  <si>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</si>
  <si>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</si>
  <si>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</si>
  <si>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</si>
  <si>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</si>
  <si>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</si>
  <si>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</si>
  <si>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</si>
  <si>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</si>
  <si>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</si>
  <si>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</si>
  <si>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</si>
  <si>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</si>
  <si>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</si>
  <si>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</si>
  <si>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Invoice # 12312020</t>
  </si>
  <si>
    <t>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</si>
</sst>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opLeftCell="A20" zoomScale="115" zoomScaleNormal="115" workbookViewId="0">
      <selection activeCell="B20" sqref="B20:E48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44286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59"/>
      <c r="G17" s="45"/>
    </row>
    <row r="18" spans="2:10" ht="17.25" customHeight="1" x14ac:dyDescent="0.3">
      <c r="B18" s="60"/>
      <c r="C18" s="60"/>
      <c r="D18" s="60"/>
      <c r="E18" s="43">
        <f>SUM(B53:E53)</f>
        <v>4107.8999999999996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49">
        <v>44256</v>
      </c>
      <c r="C20" s="50">
        <v>111030</v>
      </c>
      <c r="D20" s="51"/>
      <c r="E20" s="16">
        <v>45.51</v>
      </c>
      <c r="F20" s="16">
        <f>E20</f>
        <v>45.51</v>
      </c>
    </row>
    <row r="21" spans="2:10" ht="12" customHeight="1" x14ac:dyDescent="0.25">
      <c r="B21" s="17">
        <v>44256</v>
      </c>
      <c r="C21" s="18">
        <v>111035</v>
      </c>
      <c r="D21" s="19"/>
      <c r="E21" s="20">
        <v>39.43</v>
      </c>
      <c r="F21" s="20">
        <f>E21+F20</f>
        <v>84.94</v>
      </c>
    </row>
    <row r="22" spans="2:10" ht="12" customHeight="1" x14ac:dyDescent="0.25">
      <c r="B22" s="17">
        <v>44256</v>
      </c>
      <c r="C22" s="18">
        <v>111036</v>
      </c>
      <c r="D22" s="19"/>
      <c r="E22" s="20">
        <v>44.44</v>
      </c>
      <c r="F22" s="20">
        <f>E22+F21</f>
        <v>129.38</v>
      </c>
      <c r="J22" s="2"/>
    </row>
    <row r="23" spans="2:10" ht="12" customHeight="1" x14ac:dyDescent="0.25">
      <c r="B23" s="17">
        <v>44256</v>
      </c>
      <c r="C23" s="55">
        <v>111037</v>
      </c>
      <c r="D23" s="19"/>
      <c r="E23" s="20">
        <v>44.1</v>
      </c>
      <c r="F23" s="20">
        <f>E23+F22</f>
        <v>173.48</v>
      </c>
    </row>
    <row r="24" spans="2:10" ht="11.25" customHeight="1" x14ac:dyDescent="0.25">
      <c r="B24" s="17">
        <v>44257</v>
      </c>
      <c r="C24" s="18">
        <v>111049</v>
      </c>
      <c r="D24" s="19"/>
      <c r="E24" s="20">
        <v>40.409999999999997</v>
      </c>
      <c r="F24" s="20">
        <f>E24+F23</f>
        <v>213.89</v>
      </c>
    </row>
    <row r="25" spans="2:10" ht="12" customHeight="1" x14ac:dyDescent="0.25">
      <c r="B25" s="17">
        <v>44258</v>
      </c>
      <c r="C25" s="18">
        <v>111062</v>
      </c>
      <c r="D25" s="19"/>
      <c r="E25" s="20">
        <v>27.51</v>
      </c>
      <c r="F25" s="20">
        <f t="shared" ref="F25:F31" si="0">F24+E25</f>
        <v>241.39999999999998</v>
      </c>
    </row>
    <row r="26" spans="2:10" ht="12" customHeight="1" x14ac:dyDescent="0.25">
      <c r="B26" s="17">
        <v>44258</v>
      </c>
      <c r="C26" s="18">
        <v>111064</v>
      </c>
      <c r="D26" s="19"/>
      <c r="E26" s="20">
        <v>51</v>
      </c>
      <c r="F26" s="20">
        <f t="shared" si="0"/>
        <v>292.39999999999998</v>
      </c>
    </row>
    <row r="27" spans="2:10" ht="12" customHeight="1" x14ac:dyDescent="0.25">
      <c r="B27" s="17">
        <v>44258</v>
      </c>
      <c r="C27" s="55">
        <v>111065</v>
      </c>
      <c r="D27" s="19"/>
      <c r="E27" s="20">
        <v>45.05</v>
      </c>
      <c r="F27" s="20">
        <f t="shared" si="0"/>
        <v>337.45</v>
      </c>
    </row>
    <row r="28" spans="2:10" ht="12" customHeight="1" x14ac:dyDescent="0.25">
      <c r="B28" s="17">
        <v>44259</v>
      </c>
      <c r="C28" s="18">
        <v>111074</v>
      </c>
      <c r="D28" s="19"/>
      <c r="E28" s="20">
        <v>71.11</v>
      </c>
      <c r="F28" s="20">
        <f t="shared" si="0"/>
        <v>408.56</v>
      </c>
    </row>
    <row r="29" spans="2:10" ht="12" customHeight="1" x14ac:dyDescent="0.25">
      <c r="B29" s="17">
        <v>44259</v>
      </c>
      <c r="C29" s="18">
        <v>111075</v>
      </c>
      <c r="D29" s="19"/>
      <c r="E29" s="20">
        <v>42.75</v>
      </c>
      <c r="F29" s="20">
        <f t="shared" si="0"/>
        <v>451.31</v>
      </c>
    </row>
    <row r="30" spans="2:10" ht="12" customHeight="1" x14ac:dyDescent="0.25">
      <c r="B30" s="17">
        <v>44259</v>
      </c>
      <c r="C30" s="18">
        <v>111078</v>
      </c>
      <c r="D30" s="19"/>
      <c r="E30" s="20">
        <v>41.06</v>
      </c>
      <c r="F30" s="20">
        <f t="shared" si="0"/>
        <v>492.37</v>
      </c>
    </row>
    <row r="31" spans="2:10" ht="12" customHeight="1" x14ac:dyDescent="0.25">
      <c r="B31" s="17">
        <v>44259</v>
      </c>
      <c r="C31" s="18">
        <v>111079</v>
      </c>
      <c r="D31" s="19"/>
      <c r="E31" s="20">
        <v>42.8</v>
      </c>
      <c r="F31" s="20">
        <f t="shared" si="0"/>
        <v>535.16999999999996</v>
      </c>
    </row>
    <row r="32" spans="2:10" ht="12" customHeight="1" x14ac:dyDescent="0.25">
      <c r="B32" s="21">
        <v>44259</v>
      </c>
      <c r="C32" s="19">
        <v>111087</v>
      </c>
      <c r="D32" s="53"/>
      <c r="E32" s="23">
        <v>41.73</v>
      </c>
      <c r="F32" s="20">
        <f t="shared" ref="F32:F38" si="1">E32+F31</f>
        <v>576.9</v>
      </c>
    </row>
    <row r="33" spans="2:6" ht="12" customHeight="1" x14ac:dyDescent="0.25">
      <c r="B33" s="21">
        <v>44259</v>
      </c>
      <c r="C33" s="19">
        <v>111088</v>
      </c>
      <c r="D33" s="53"/>
      <c r="E33" s="23">
        <v>33.07</v>
      </c>
      <c r="F33" s="20">
        <f t="shared" si="1"/>
        <v>609.97</v>
      </c>
    </row>
    <row r="34" spans="2:6" ht="12" customHeight="1" x14ac:dyDescent="0.25">
      <c r="B34" s="21">
        <v>44260</v>
      </c>
      <c r="C34" s="19">
        <v>111093</v>
      </c>
      <c r="D34" s="53"/>
      <c r="E34" s="23">
        <v>42.24</v>
      </c>
      <c r="F34" s="20">
        <f t="shared" si="1"/>
        <v>652.21</v>
      </c>
    </row>
    <row r="35" spans="2:6" ht="12" customHeight="1" x14ac:dyDescent="0.25">
      <c r="B35" s="21">
        <v>44260</v>
      </c>
      <c r="C35" s="19">
        <v>111102</v>
      </c>
      <c r="D35" s="53"/>
      <c r="E35" s="23">
        <v>41.05</v>
      </c>
      <c r="F35" s="20">
        <f t="shared" si="1"/>
        <v>693.26</v>
      </c>
    </row>
    <row r="36" spans="2:6" ht="12" customHeight="1" x14ac:dyDescent="0.25">
      <c r="B36" s="21">
        <v>44260</v>
      </c>
      <c r="C36" s="19">
        <v>111104</v>
      </c>
      <c r="D36" s="53"/>
      <c r="E36" s="23">
        <v>42</v>
      </c>
      <c r="F36" s="20">
        <f t="shared" si="1"/>
        <v>735.26</v>
      </c>
    </row>
    <row r="37" spans="2:6" ht="12" customHeight="1" x14ac:dyDescent="0.25">
      <c r="B37" s="21">
        <v>44261</v>
      </c>
      <c r="C37" s="19">
        <v>111111</v>
      </c>
      <c r="D37" s="53"/>
      <c r="E37" s="23">
        <v>37.81</v>
      </c>
      <c r="F37" s="20">
        <f t="shared" si="1"/>
        <v>773.06999999999994</v>
      </c>
    </row>
    <row r="38" spans="2:6" ht="12" customHeight="1" x14ac:dyDescent="0.25">
      <c r="B38" s="21">
        <v>44261</v>
      </c>
      <c r="C38" s="19">
        <v>111113</v>
      </c>
      <c r="D38" s="56"/>
      <c r="E38" s="23">
        <v>47</v>
      </c>
      <c r="F38" s="20">
        <f t="shared" si="1"/>
        <v>820.06999999999994</v>
      </c>
    </row>
    <row r="39" spans="2:6" ht="12" customHeight="1" x14ac:dyDescent="0.25">
      <c r="B39" s="21">
        <v>44262</v>
      </c>
      <c r="C39" s="19">
        <v>111117</v>
      </c>
      <c r="D39" s="27"/>
      <c r="E39" s="20">
        <v>39.04</v>
      </c>
      <c r="F39" s="25">
        <f t="shared" ref="F39:F47" si="2">E39+F38</f>
        <v>859.1099999999999</v>
      </c>
    </row>
    <row r="40" spans="2:6" ht="12" customHeight="1" x14ac:dyDescent="0.25">
      <c r="B40" s="21">
        <v>44262</v>
      </c>
      <c r="C40" s="19">
        <v>111121</v>
      </c>
      <c r="D40" s="53"/>
      <c r="E40" s="23">
        <v>38.840000000000003</v>
      </c>
      <c r="F40" s="20">
        <f t="shared" si="2"/>
        <v>897.94999999999993</v>
      </c>
    </row>
    <row r="41" spans="2:6" ht="12" customHeight="1" x14ac:dyDescent="0.25">
      <c r="B41" s="21">
        <v>44263</v>
      </c>
      <c r="C41" s="19">
        <v>111131</v>
      </c>
      <c r="D41" s="53"/>
      <c r="E41" s="23">
        <v>43.38</v>
      </c>
      <c r="F41" s="20">
        <f t="shared" si="2"/>
        <v>941.32999999999993</v>
      </c>
    </row>
    <row r="42" spans="2:6" ht="12" customHeight="1" x14ac:dyDescent="0.25">
      <c r="B42" s="21">
        <v>44263</v>
      </c>
      <c r="C42" s="19">
        <v>111137</v>
      </c>
      <c r="D42" s="53"/>
      <c r="E42" s="23">
        <v>64.900000000000006</v>
      </c>
      <c r="F42" s="20">
        <f t="shared" si="2"/>
        <v>1006.2299999999999</v>
      </c>
    </row>
    <row r="43" spans="2:6" ht="12" customHeight="1" x14ac:dyDescent="0.25">
      <c r="B43" s="21">
        <v>44263</v>
      </c>
      <c r="C43" s="19">
        <v>111146</v>
      </c>
      <c r="D43" s="53"/>
      <c r="E43" s="23">
        <v>30.02</v>
      </c>
      <c r="F43" s="20">
        <f t="shared" si="2"/>
        <v>1036.25</v>
      </c>
    </row>
    <row r="44" spans="2:6" ht="12" customHeight="1" x14ac:dyDescent="0.25">
      <c r="B44" s="21">
        <v>44263</v>
      </c>
      <c r="C44" s="19">
        <v>111147</v>
      </c>
      <c r="D44" s="53"/>
      <c r="E44" s="23">
        <v>36.75</v>
      </c>
      <c r="F44" s="20">
        <f t="shared" si="2"/>
        <v>1073</v>
      </c>
    </row>
    <row r="45" spans="2:6" ht="12" customHeight="1" x14ac:dyDescent="0.25">
      <c r="B45" s="21">
        <v>44263</v>
      </c>
      <c r="C45" s="19">
        <v>111148</v>
      </c>
      <c r="D45" s="53"/>
      <c r="E45" s="23">
        <v>43.87</v>
      </c>
      <c r="F45" s="20">
        <f t="shared" si="2"/>
        <v>1116.8699999999999</v>
      </c>
    </row>
    <row r="46" spans="2:6" ht="12" customHeight="1" x14ac:dyDescent="0.25">
      <c r="B46" s="21">
        <v>44264</v>
      </c>
      <c r="C46" s="19">
        <v>111163</v>
      </c>
      <c r="D46" s="53"/>
      <c r="E46" s="23">
        <v>53.35</v>
      </c>
      <c r="F46" s="20">
        <f t="shared" si="2"/>
        <v>1170.2199999999998</v>
      </c>
    </row>
    <row r="47" spans="2:6" ht="12" customHeight="1" x14ac:dyDescent="0.25">
      <c r="B47" s="21">
        <v>44264</v>
      </c>
      <c r="C47" s="19">
        <v>111167</v>
      </c>
      <c r="D47" s="53"/>
      <c r="E47" s="23">
        <v>42.95</v>
      </c>
      <c r="F47" s="20">
        <f t="shared" si="2"/>
        <v>1213.1699999999998</v>
      </c>
    </row>
    <row r="48" spans="2:6" ht="12" customHeight="1" x14ac:dyDescent="0.25">
      <c r="B48" s="21">
        <v>44264</v>
      </c>
      <c r="C48" s="19">
        <v>111169</v>
      </c>
      <c r="D48" s="53"/>
      <c r="E48" s="23">
        <v>41</v>
      </c>
      <c r="F48" s="20">
        <f>E48+F47</f>
        <v>1254.1699999999998</v>
      </c>
    </row>
    <row r="49" spans="2:6" ht="12" customHeight="1" x14ac:dyDescent="0.25">
      <c r="B49" s="27"/>
      <c r="C49" s="19"/>
      <c r="D49" s="53"/>
      <c r="E49" s="23"/>
      <c r="F49" s="20"/>
    </row>
    <row r="50" spans="2:6" ht="17.25" customHeight="1" x14ac:dyDescent="0.25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5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5">
      <c r="B52" s="33"/>
      <c r="C52" s="34"/>
      <c r="D52" s="35"/>
      <c r="E52" s="36"/>
      <c r="F52" s="37"/>
    </row>
    <row r="53" spans="2:6" ht="16.5" customHeight="1" x14ac:dyDescent="0.25">
      <c r="B53" s="38">
        <f>SUM(VERSA5!E20:E46)</f>
        <v>4107.8999999999996</v>
      </c>
      <c r="C53" s="39"/>
      <c r="D53" s="40"/>
      <c r="E53" s="41"/>
      <c r="F53" s="42">
        <f>E53+B53</f>
        <v>4107.8999999999996</v>
      </c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sortState xmlns:xlrd2="http://schemas.microsoft.com/office/spreadsheetml/2017/richdata2" ref="B20:E48">
    <sortCondition ref="C20:C4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topLeftCell="A10" zoomScale="130" zoomScaleNormal="130" workbookViewId="0">
      <selection activeCell="B21" sqref="B21:E48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44286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SUM(B53:E53)</f>
        <v>4107.8999999999996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f>SUM(VERSA1!E20:E48)</f>
        <v>1254.1699999999998</v>
      </c>
      <c r="F20" s="16">
        <f>E20</f>
        <v>1254.1699999999998</v>
      </c>
    </row>
    <row r="21" spans="2:10" ht="12" customHeight="1" x14ac:dyDescent="0.25">
      <c r="B21" s="17">
        <v>44264</v>
      </c>
      <c r="C21" s="18">
        <v>111162</v>
      </c>
      <c r="D21" s="19"/>
      <c r="E21" s="20">
        <v>29</v>
      </c>
      <c r="F21" s="20">
        <f>F20+E21</f>
        <v>1283.1699999999998</v>
      </c>
      <c r="J21" s="2"/>
    </row>
    <row r="22" spans="2:10" ht="12" customHeight="1" x14ac:dyDescent="0.25">
      <c r="B22" s="17">
        <v>44265</v>
      </c>
      <c r="C22" s="18">
        <v>111177</v>
      </c>
      <c r="D22" s="19"/>
      <c r="E22" s="20">
        <v>40.299999999999997</v>
      </c>
      <c r="F22" s="20">
        <f>E22+F21</f>
        <v>1323.4699999999998</v>
      </c>
    </row>
    <row r="23" spans="2:10" ht="12" customHeight="1" x14ac:dyDescent="0.25">
      <c r="B23" s="17">
        <v>44266</v>
      </c>
      <c r="C23" s="18">
        <v>111182</v>
      </c>
      <c r="D23" s="19"/>
      <c r="E23" s="20">
        <v>42</v>
      </c>
      <c r="F23" s="20">
        <f>E23+F22</f>
        <v>1365.4699999999998</v>
      </c>
    </row>
    <row r="24" spans="2:10" ht="11.25" customHeight="1" x14ac:dyDescent="0.25">
      <c r="B24" s="17">
        <v>44266</v>
      </c>
      <c r="C24" s="18">
        <v>111192</v>
      </c>
      <c r="D24" s="19"/>
      <c r="E24" s="20">
        <v>40.79</v>
      </c>
      <c r="F24" s="20">
        <f>E24+F23</f>
        <v>1406.2599999999998</v>
      </c>
    </row>
    <row r="25" spans="2:10" ht="12" customHeight="1" x14ac:dyDescent="0.25">
      <c r="B25" s="17">
        <v>44266</v>
      </c>
      <c r="C25" s="18">
        <v>111194</v>
      </c>
      <c r="D25" s="19"/>
      <c r="E25" s="20">
        <v>44.11</v>
      </c>
      <c r="F25" s="20">
        <f t="shared" ref="F25:F31" si="0">F24+E25</f>
        <v>1450.3699999999997</v>
      </c>
    </row>
    <row r="26" spans="2:10" ht="12" customHeight="1" x14ac:dyDescent="0.25">
      <c r="B26" s="17">
        <v>44266</v>
      </c>
      <c r="C26" s="18">
        <v>111197</v>
      </c>
      <c r="D26" s="19"/>
      <c r="E26" s="20">
        <v>44.3</v>
      </c>
      <c r="F26" s="20">
        <f t="shared" si="0"/>
        <v>1494.6699999999996</v>
      </c>
    </row>
    <row r="27" spans="2:10" ht="12" customHeight="1" x14ac:dyDescent="0.25">
      <c r="B27" s="17">
        <v>44266</v>
      </c>
      <c r="C27" s="18">
        <v>111204</v>
      </c>
      <c r="D27" s="19"/>
      <c r="E27" s="20">
        <v>33.21</v>
      </c>
      <c r="F27" s="20">
        <f t="shared" si="0"/>
        <v>1527.8799999999997</v>
      </c>
    </row>
    <row r="28" spans="2:10" ht="12" customHeight="1" x14ac:dyDescent="0.25">
      <c r="B28" s="17">
        <v>44267</v>
      </c>
      <c r="C28" s="18">
        <v>111212</v>
      </c>
      <c r="D28" s="19"/>
      <c r="E28" s="20">
        <v>43.75</v>
      </c>
      <c r="F28" s="20">
        <f t="shared" si="0"/>
        <v>1571.6299999999997</v>
      </c>
    </row>
    <row r="29" spans="2:10" ht="12" customHeight="1" x14ac:dyDescent="0.25">
      <c r="B29" s="17">
        <v>44268</v>
      </c>
      <c r="C29" s="18">
        <v>111239</v>
      </c>
      <c r="D29" s="19"/>
      <c r="E29" s="20">
        <v>40.04</v>
      </c>
      <c r="F29" s="20">
        <f t="shared" si="0"/>
        <v>1611.6699999999996</v>
      </c>
    </row>
    <row r="30" spans="2:10" ht="12" customHeight="1" x14ac:dyDescent="0.25">
      <c r="B30" s="17">
        <v>44268</v>
      </c>
      <c r="C30" s="55">
        <v>111240</v>
      </c>
      <c r="D30" s="19"/>
      <c r="E30" s="20">
        <v>67.56</v>
      </c>
      <c r="F30" s="20">
        <f t="shared" si="0"/>
        <v>1679.2299999999996</v>
      </c>
    </row>
    <row r="31" spans="2:10" ht="12" customHeight="1" x14ac:dyDescent="0.25">
      <c r="B31" s="17">
        <v>44269</v>
      </c>
      <c r="C31" s="55">
        <v>111245</v>
      </c>
      <c r="D31" s="19"/>
      <c r="E31" s="20">
        <v>43.92</v>
      </c>
      <c r="F31" s="20">
        <f t="shared" si="0"/>
        <v>1723.1499999999996</v>
      </c>
    </row>
    <row r="32" spans="2:10" ht="12" customHeight="1" x14ac:dyDescent="0.25">
      <c r="B32" s="17">
        <v>44269</v>
      </c>
      <c r="C32" s="53">
        <v>111245</v>
      </c>
      <c r="D32" s="53"/>
      <c r="E32" s="23">
        <v>43.92</v>
      </c>
      <c r="F32" s="20">
        <f>E32+F31</f>
        <v>1767.0699999999997</v>
      </c>
    </row>
    <row r="33" spans="2:6" ht="12" customHeight="1" x14ac:dyDescent="0.25">
      <c r="B33" s="21">
        <v>44269</v>
      </c>
      <c r="C33" s="19">
        <v>111247</v>
      </c>
      <c r="D33" s="53"/>
      <c r="E33" s="23">
        <v>39.130000000000003</v>
      </c>
      <c r="F33" s="20">
        <f>E33+F32</f>
        <v>1806.1999999999998</v>
      </c>
    </row>
    <row r="34" spans="2:6" ht="12" customHeight="1" x14ac:dyDescent="0.25">
      <c r="B34" s="21">
        <v>44269</v>
      </c>
      <c r="C34" s="19">
        <v>111251</v>
      </c>
      <c r="D34" s="53"/>
      <c r="E34" s="23">
        <v>41</v>
      </c>
      <c r="F34" s="20">
        <f t="shared" ref="F34:F48" si="1">E34+F33</f>
        <v>1847.1999999999998</v>
      </c>
    </row>
    <row r="35" spans="2:6" ht="12" customHeight="1" x14ac:dyDescent="0.25">
      <c r="B35" s="21">
        <v>44270</v>
      </c>
      <c r="C35" s="19">
        <v>111262</v>
      </c>
      <c r="D35" s="53"/>
      <c r="E35" s="23">
        <v>27</v>
      </c>
      <c r="F35" s="20">
        <f t="shared" si="1"/>
        <v>1874.1999999999998</v>
      </c>
    </row>
    <row r="36" spans="2:6" ht="12" customHeight="1" x14ac:dyDescent="0.25">
      <c r="B36" s="21">
        <v>44270</v>
      </c>
      <c r="C36" s="19">
        <v>111267</v>
      </c>
      <c r="D36" s="53"/>
      <c r="E36" s="23">
        <v>30.31</v>
      </c>
      <c r="F36" s="20">
        <f t="shared" si="1"/>
        <v>1904.5099999999998</v>
      </c>
    </row>
    <row r="37" spans="2:6" ht="12" customHeight="1" x14ac:dyDescent="0.25">
      <c r="B37" s="21">
        <v>44271</v>
      </c>
      <c r="C37" s="19">
        <v>111270</v>
      </c>
      <c r="D37" s="53"/>
      <c r="E37" s="23">
        <v>41.16</v>
      </c>
      <c r="F37" s="20">
        <f t="shared" si="1"/>
        <v>1945.6699999999998</v>
      </c>
    </row>
    <row r="38" spans="2:6" ht="12" customHeight="1" x14ac:dyDescent="0.25">
      <c r="B38" s="21">
        <v>44271</v>
      </c>
      <c r="C38" s="19">
        <v>111273</v>
      </c>
      <c r="D38" s="53"/>
      <c r="E38" s="23">
        <v>50.8</v>
      </c>
      <c r="F38" s="20">
        <f t="shared" si="1"/>
        <v>1996.4699999999998</v>
      </c>
    </row>
    <row r="39" spans="2:6" ht="12" customHeight="1" x14ac:dyDescent="0.25">
      <c r="B39" s="21">
        <v>44271</v>
      </c>
      <c r="C39" s="19">
        <v>111278</v>
      </c>
      <c r="D39" s="53"/>
      <c r="E39" s="23">
        <v>38.520000000000003</v>
      </c>
      <c r="F39" s="20">
        <f t="shared" si="1"/>
        <v>2034.9899999999998</v>
      </c>
    </row>
    <row r="40" spans="2:6" ht="12" customHeight="1" x14ac:dyDescent="0.25">
      <c r="B40" s="21">
        <v>44271</v>
      </c>
      <c r="C40" s="19">
        <v>111290</v>
      </c>
      <c r="D40" s="27"/>
      <c r="E40" s="20">
        <v>34.29</v>
      </c>
      <c r="F40" s="25">
        <f t="shared" si="1"/>
        <v>2069.2799999999997</v>
      </c>
    </row>
    <row r="41" spans="2:6" ht="12" customHeight="1" x14ac:dyDescent="0.25">
      <c r="B41" s="21">
        <v>44271</v>
      </c>
      <c r="C41" s="19">
        <v>111293</v>
      </c>
      <c r="D41" s="53"/>
      <c r="E41" s="23">
        <v>39.229999999999997</v>
      </c>
      <c r="F41" s="20">
        <f t="shared" si="1"/>
        <v>2108.5099999999998</v>
      </c>
    </row>
    <row r="42" spans="2:6" ht="12" customHeight="1" x14ac:dyDescent="0.25">
      <c r="B42" s="21">
        <v>44272</v>
      </c>
      <c r="C42" s="19">
        <v>111299</v>
      </c>
      <c r="D42" s="56"/>
      <c r="E42" s="23">
        <v>32.5</v>
      </c>
      <c r="F42" s="20">
        <f t="shared" si="1"/>
        <v>2141.0099999999998</v>
      </c>
    </row>
    <row r="43" spans="2:6" ht="12" customHeight="1" x14ac:dyDescent="0.25">
      <c r="B43" s="21">
        <v>44272</v>
      </c>
      <c r="C43" s="19">
        <v>111304</v>
      </c>
      <c r="D43" s="53"/>
      <c r="E43" s="23">
        <v>42.8</v>
      </c>
      <c r="F43" s="20">
        <f t="shared" si="1"/>
        <v>2183.81</v>
      </c>
    </row>
    <row r="44" spans="2:6" ht="12" customHeight="1" x14ac:dyDescent="0.25">
      <c r="B44" s="21">
        <v>44273</v>
      </c>
      <c r="C44" s="19">
        <v>111315</v>
      </c>
      <c r="D44" s="53"/>
      <c r="E44" s="23">
        <v>43.43</v>
      </c>
      <c r="F44" s="20">
        <f t="shared" si="1"/>
        <v>2227.2399999999998</v>
      </c>
    </row>
    <row r="45" spans="2:6" ht="12" customHeight="1" x14ac:dyDescent="0.25">
      <c r="B45" s="21">
        <v>44273</v>
      </c>
      <c r="C45" s="19">
        <v>111319</v>
      </c>
      <c r="D45" s="53"/>
      <c r="E45" s="23">
        <v>41.79</v>
      </c>
      <c r="F45" s="20">
        <f t="shared" si="1"/>
        <v>2269.0299999999997</v>
      </c>
    </row>
    <row r="46" spans="2:6" ht="12" customHeight="1" x14ac:dyDescent="0.25">
      <c r="B46" s="21">
        <v>44273</v>
      </c>
      <c r="C46" s="19">
        <v>111321</v>
      </c>
      <c r="D46" s="53"/>
      <c r="E46" s="23">
        <v>45.24</v>
      </c>
      <c r="F46" s="20">
        <f t="shared" si="1"/>
        <v>2314.2699999999995</v>
      </c>
    </row>
    <row r="47" spans="2:6" ht="12" customHeight="1" x14ac:dyDescent="0.25">
      <c r="B47" s="21">
        <v>44273</v>
      </c>
      <c r="C47" s="19">
        <v>111324</v>
      </c>
      <c r="D47" s="53"/>
      <c r="E47" s="23">
        <v>69.790000000000006</v>
      </c>
      <c r="F47" s="20">
        <f t="shared" si="1"/>
        <v>2384.0599999999995</v>
      </c>
    </row>
    <row r="48" spans="2:6" ht="12" customHeight="1" x14ac:dyDescent="0.25">
      <c r="B48" s="21">
        <v>44273</v>
      </c>
      <c r="C48" s="19">
        <v>111327</v>
      </c>
      <c r="D48" s="53"/>
      <c r="E48" s="23">
        <v>49.07</v>
      </c>
      <c r="F48" s="20">
        <f t="shared" si="1"/>
        <v>2433.1299999999997</v>
      </c>
    </row>
    <row r="49" spans="2:6" ht="12" customHeight="1" x14ac:dyDescent="0.25">
      <c r="B49" s="27"/>
      <c r="C49" s="19"/>
      <c r="D49" s="53"/>
      <c r="E49" s="23"/>
      <c r="F49" s="20"/>
    </row>
    <row r="50" spans="2:6" ht="17.25" customHeight="1" x14ac:dyDescent="0.25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5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5">
      <c r="B52" s="33"/>
      <c r="C52" s="34"/>
      <c r="D52" s="35"/>
      <c r="E52" s="36"/>
      <c r="F52" s="37"/>
    </row>
    <row r="53" spans="2:6" ht="16.5" customHeight="1" x14ac:dyDescent="0.25">
      <c r="B53" s="38">
        <f>SUM(VERSA5!E20:E46)</f>
        <v>4107.8999999999996</v>
      </c>
      <c r="C53" s="39"/>
      <c r="D53" s="40"/>
      <c r="E53" s="41"/>
      <c r="F53" s="42">
        <f>E53+B53</f>
        <v>4107.8999999999996</v>
      </c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sortState xmlns:xlrd2="http://schemas.microsoft.com/office/spreadsheetml/2017/richdata2" ref="B21:E48">
    <sortCondition ref="C21:C48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J99"/>
  <sheetViews>
    <sheetView topLeftCell="A12" zoomScale="160" zoomScaleNormal="160" workbookViewId="0">
      <selection activeCell="B21" sqref="B21:E46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44286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SUM(B51:E51)</f>
        <v>4107.8999999999996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f>SUM(VERSA2!E20:E48)</f>
        <v>2433.1299999999997</v>
      </c>
      <c r="F20" s="16">
        <f>E20</f>
        <v>2433.1299999999997</v>
      </c>
    </row>
    <row r="21" spans="2:10" ht="12" customHeight="1" x14ac:dyDescent="0.25">
      <c r="B21" s="17">
        <v>44273</v>
      </c>
      <c r="C21" s="18">
        <v>111309</v>
      </c>
      <c r="D21" s="19"/>
      <c r="E21" s="20">
        <v>40.700000000000003</v>
      </c>
      <c r="F21" s="20">
        <f>F20+E21</f>
        <v>2473.8299999999995</v>
      </c>
      <c r="J21" s="2"/>
    </row>
    <row r="22" spans="2:10" ht="12" customHeight="1" x14ac:dyDescent="0.25">
      <c r="B22" s="17">
        <v>44273</v>
      </c>
      <c r="C22" s="18">
        <v>111314</v>
      </c>
      <c r="D22" s="19"/>
      <c r="E22" s="20">
        <v>36.65</v>
      </c>
      <c r="F22" s="20">
        <f>E22+F21</f>
        <v>2510.4799999999996</v>
      </c>
    </row>
    <row r="23" spans="2:10" ht="11.25" customHeight="1" x14ac:dyDescent="0.25">
      <c r="B23" s="17">
        <v>44274</v>
      </c>
      <c r="C23" s="18">
        <v>111333</v>
      </c>
      <c r="D23" s="19"/>
      <c r="E23" s="20">
        <v>44.27</v>
      </c>
      <c r="F23" s="20">
        <f>E23+F22</f>
        <v>2554.7499999999995</v>
      </c>
    </row>
    <row r="24" spans="2:10" ht="12" customHeight="1" x14ac:dyDescent="0.25">
      <c r="B24" s="17">
        <v>44274</v>
      </c>
      <c r="C24" s="18">
        <v>111334</v>
      </c>
      <c r="D24" s="19"/>
      <c r="E24" s="20">
        <v>34.65</v>
      </c>
      <c r="F24" s="20">
        <f t="shared" ref="F24:F30" si="0">F23+E24</f>
        <v>2589.3999999999996</v>
      </c>
    </row>
    <row r="25" spans="2:10" ht="12" customHeight="1" x14ac:dyDescent="0.25">
      <c r="B25" s="17">
        <v>44275</v>
      </c>
      <c r="C25" s="18">
        <v>111337</v>
      </c>
      <c r="D25" s="19"/>
      <c r="E25" s="20">
        <v>41.1</v>
      </c>
      <c r="F25" s="20">
        <f t="shared" si="0"/>
        <v>2630.4999999999995</v>
      </c>
    </row>
    <row r="26" spans="2:10" ht="12" customHeight="1" x14ac:dyDescent="0.25">
      <c r="B26" s="17">
        <v>44276</v>
      </c>
      <c r="C26" s="55">
        <v>111349</v>
      </c>
      <c r="D26" s="19"/>
      <c r="E26" s="20">
        <v>30.87</v>
      </c>
      <c r="F26" s="20">
        <f t="shared" si="0"/>
        <v>2661.3699999999994</v>
      </c>
    </row>
    <row r="27" spans="2:10" ht="12" customHeight="1" x14ac:dyDescent="0.25">
      <c r="B27" s="17">
        <v>44276</v>
      </c>
      <c r="C27" s="18">
        <v>111351</v>
      </c>
      <c r="D27" s="19"/>
      <c r="E27" s="20">
        <v>42.77</v>
      </c>
      <c r="F27" s="20">
        <f t="shared" si="0"/>
        <v>2704.1399999999994</v>
      </c>
    </row>
    <row r="28" spans="2:10" ht="12" customHeight="1" x14ac:dyDescent="0.25">
      <c r="B28" s="17">
        <v>44276</v>
      </c>
      <c r="C28" s="18">
        <v>111352</v>
      </c>
      <c r="D28" s="19"/>
      <c r="E28" s="20">
        <v>42.39</v>
      </c>
      <c r="F28" s="20">
        <f t="shared" si="0"/>
        <v>2746.5299999999993</v>
      </c>
    </row>
    <row r="29" spans="2:10" ht="12" customHeight="1" x14ac:dyDescent="0.25">
      <c r="B29" s="17">
        <v>44277</v>
      </c>
      <c r="C29" s="18">
        <v>111353</v>
      </c>
      <c r="D29" s="19"/>
      <c r="E29" s="20">
        <v>43.48</v>
      </c>
      <c r="F29" s="20">
        <f t="shared" si="0"/>
        <v>2790.0099999999993</v>
      </c>
    </row>
    <row r="30" spans="2:10" ht="12" customHeight="1" x14ac:dyDescent="0.25">
      <c r="B30" s="17">
        <v>44277</v>
      </c>
      <c r="C30" s="18">
        <v>111356</v>
      </c>
      <c r="D30" s="19"/>
      <c r="E30" s="20">
        <v>41.12</v>
      </c>
      <c r="F30" s="20">
        <f t="shared" si="0"/>
        <v>2831.1299999999992</v>
      </c>
    </row>
    <row r="31" spans="2:10" ht="12" customHeight="1" x14ac:dyDescent="0.25">
      <c r="B31" s="21">
        <v>44278</v>
      </c>
      <c r="C31" s="19">
        <v>111381</v>
      </c>
      <c r="D31" s="53"/>
      <c r="E31" s="23">
        <v>32.11</v>
      </c>
      <c r="F31" s="20">
        <f t="shared" ref="F31:F46" si="1">E31+F30</f>
        <v>2863.2399999999993</v>
      </c>
    </row>
    <row r="32" spans="2:10" ht="12" customHeight="1" x14ac:dyDescent="0.25">
      <c r="B32" s="21">
        <v>44278</v>
      </c>
      <c r="C32" s="19">
        <v>111390</v>
      </c>
      <c r="D32" s="53"/>
      <c r="E32" s="23">
        <v>44.41</v>
      </c>
      <c r="F32" s="20">
        <f t="shared" si="1"/>
        <v>2907.6499999999992</v>
      </c>
    </row>
    <row r="33" spans="2:6" ht="12" customHeight="1" x14ac:dyDescent="0.25">
      <c r="B33" s="21">
        <v>44278</v>
      </c>
      <c r="C33" s="19">
        <v>111391</v>
      </c>
      <c r="D33" s="53"/>
      <c r="E33" s="23">
        <v>43.26</v>
      </c>
      <c r="F33" s="20">
        <f t="shared" si="1"/>
        <v>2950.9099999999994</v>
      </c>
    </row>
    <row r="34" spans="2:6" ht="12" customHeight="1" x14ac:dyDescent="0.25">
      <c r="B34" s="21">
        <v>44279</v>
      </c>
      <c r="C34" s="19">
        <v>111402</v>
      </c>
      <c r="D34" s="53"/>
      <c r="E34" s="23">
        <v>31.36</v>
      </c>
      <c r="F34" s="20">
        <f t="shared" si="1"/>
        <v>2982.2699999999995</v>
      </c>
    </row>
    <row r="35" spans="2:6" ht="12" customHeight="1" x14ac:dyDescent="0.25">
      <c r="B35" s="21">
        <v>44279</v>
      </c>
      <c r="C35" s="19">
        <v>111403</v>
      </c>
      <c r="D35" s="53"/>
      <c r="E35" s="23">
        <v>39.47</v>
      </c>
      <c r="F35" s="20">
        <f t="shared" si="1"/>
        <v>3021.7399999999993</v>
      </c>
    </row>
    <row r="36" spans="2:6" ht="12" customHeight="1" x14ac:dyDescent="0.25">
      <c r="B36" s="21">
        <v>44279</v>
      </c>
      <c r="C36" s="19">
        <v>111404</v>
      </c>
      <c r="D36" s="53"/>
      <c r="E36" s="23">
        <v>47.13</v>
      </c>
      <c r="F36" s="20">
        <f t="shared" si="1"/>
        <v>3068.8699999999994</v>
      </c>
    </row>
    <row r="37" spans="2:6" ht="12" customHeight="1" x14ac:dyDescent="0.25">
      <c r="B37" s="21">
        <v>44279</v>
      </c>
      <c r="C37" s="19">
        <v>111406</v>
      </c>
      <c r="D37" s="53"/>
      <c r="E37" s="23">
        <v>35.97</v>
      </c>
      <c r="F37" s="20">
        <f t="shared" si="1"/>
        <v>3104.8399999999992</v>
      </c>
    </row>
    <row r="38" spans="2:6" ht="12" customHeight="1" x14ac:dyDescent="0.25">
      <c r="B38" s="21">
        <v>44279</v>
      </c>
      <c r="C38" s="19">
        <v>111411</v>
      </c>
      <c r="D38" s="24"/>
      <c r="E38" s="20">
        <v>43</v>
      </c>
      <c r="F38" s="25">
        <f t="shared" si="1"/>
        <v>3147.8399999999992</v>
      </c>
    </row>
    <row r="39" spans="2:6" ht="12" customHeight="1" x14ac:dyDescent="0.25">
      <c r="B39" s="21">
        <v>44280</v>
      </c>
      <c r="C39" s="19">
        <v>111421</v>
      </c>
      <c r="D39" s="53"/>
      <c r="E39" s="23">
        <v>29.5</v>
      </c>
      <c r="F39" s="20">
        <f t="shared" si="1"/>
        <v>3177.3399999999992</v>
      </c>
    </row>
    <row r="40" spans="2:6" ht="12" customHeight="1" x14ac:dyDescent="0.25">
      <c r="B40" s="21">
        <v>44280</v>
      </c>
      <c r="C40" s="19">
        <v>111430</v>
      </c>
      <c r="D40" s="53"/>
      <c r="E40" s="23">
        <v>63.58</v>
      </c>
      <c r="F40" s="20">
        <f t="shared" si="1"/>
        <v>3240.9199999999992</v>
      </c>
    </row>
    <row r="41" spans="2:6" ht="12" customHeight="1" x14ac:dyDescent="0.25">
      <c r="B41" s="21">
        <v>44280</v>
      </c>
      <c r="C41" s="19">
        <v>111433</v>
      </c>
      <c r="D41" s="53"/>
      <c r="E41" s="23">
        <v>24.64</v>
      </c>
      <c r="F41" s="20">
        <f t="shared" si="1"/>
        <v>3265.559999999999</v>
      </c>
    </row>
    <row r="42" spans="2:6" ht="12" customHeight="1" x14ac:dyDescent="0.25">
      <c r="B42" s="21">
        <v>44280</v>
      </c>
      <c r="C42" s="19">
        <v>111434</v>
      </c>
      <c r="D42" s="53"/>
      <c r="E42" s="23">
        <v>45.5</v>
      </c>
      <c r="F42" s="20">
        <f t="shared" si="1"/>
        <v>3311.059999999999</v>
      </c>
    </row>
    <row r="43" spans="2:6" ht="12" customHeight="1" x14ac:dyDescent="0.25">
      <c r="B43" s="21">
        <v>44280</v>
      </c>
      <c r="C43" s="19">
        <v>111435</v>
      </c>
      <c r="D43" s="53"/>
      <c r="E43" s="23">
        <v>73.47</v>
      </c>
      <c r="F43" s="20">
        <f t="shared" si="1"/>
        <v>3384.5299999999988</v>
      </c>
    </row>
    <row r="44" spans="2:6" ht="12" customHeight="1" x14ac:dyDescent="0.25">
      <c r="B44" s="21">
        <v>44281</v>
      </c>
      <c r="C44" s="19">
        <v>111449</v>
      </c>
      <c r="D44" s="53"/>
      <c r="E44" s="23">
        <v>34.630000000000003</v>
      </c>
      <c r="F44" s="20">
        <f t="shared" si="1"/>
        <v>3419.1599999999989</v>
      </c>
    </row>
    <row r="45" spans="2:6" ht="12" customHeight="1" x14ac:dyDescent="0.25">
      <c r="B45" s="21">
        <v>44281</v>
      </c>
      <c r="C45" s="19">
        <v>111451</v>
      </c>
      <c r="D45" s="53"/>
      <c r="E45" s="23">
        <v>42</v>
      </c>
      <c r="F45" s="20">
        <f t="shared" si="1"/>
        <v>3461.1599999999989</v>
      </c>
    </row>
    <row r="46" spans="2:6" ht="12" customHeight="1" x14ac:dyDescent="0.25">
      <c r="B46" s="21">
        <v>44281</v>
      </c>
      <c r="C46" s="19">
        <v>111455</v>
      </c>
      <c r="D46" s="53"/>
      <c r="E46" s="23">
        <v>56</v>
      </c>
      <c r="F46" s="20">
        <f t="shared" si="1"/>
        <v>3517.1599999999989</v>
      </c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SUM(VERSA5!E20:E46)</f>
        <v>4107.8999999999996</v>
      </c>
      <c r="C51" s="39"/>
      <c r="D51" s="40"/>
      <c r="E51" s="41"/>
      <c r="F51" s="42">
        <f>E51+B51</f>
        <v>4107.8999999999996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1:E46">
    <sortCondition ref="C21:C46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J99"/>
  <sheetViews>
    <sheetView tabSelected="1" topLeftCell="A13" zoomScale="115" zoomScaleNormal="115" workbookViewId="0">
      <selection activeCell="I33" sqref="I3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44286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SUM(B51:E51)</f>
        <v>4107.8999999999996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f>SUM(VERSA3!E20:E46)</f>
        <v>3517.1599999999989</v>
      </c>
      <c r="F20" s="16">
        <f>E20</f>
        <v>3517.1599999999989</v>
      </c>
    </row>
    <row r="21" spans="2:10" ht="12" customHeight="1" x14ac:dyDescent="0.25">
      <c r="B21" s="17">
        <v>44281</v>
      </c>
      <c r="C21" s="18">
        <v>111458</v>
      </c>
      <c r="D21" s="19"/>
      <c r="E21" s="20">
        <v>30.78</v>
      </c>
      <c r="F21" s="20">
        <f>F20+E21</f>
        <v>3547.9399999999991</v>
      </c>
      <c r="J21" s="2"/>
    </row>
    <row r="22" spans="2:10" ht="12" customHeight="1" x14ac:dyDescent="0.25">
      <c r="B22" s="17">
        <v>44282</v>
      </c>
      <c r="C22" s="18">
        <v>111459</v>
      </c>
      <c r="D22" s="19"/>
      <c r="E22" s="20">
        <v>37.770000000000003</v>
      </c>
      <c r="F22" s="20">
        <f>E22+F21</f>
        <v>3585.7099999999991</v>
      </c>
    </row>
    <row r="23" spans="2:10" ht="11.25" customHeight="1" x14ac:dyDescent="0.25">
      <c r="B23" s="17">
        <v>44282</v>
      </c>
      <c r="C23" s="18">
        <v>111463</v>
      </c>
      <c r="D23" s="19"/>
      <c r="E23" s="20">
        <v>53.34</v>
      </c>
      <c r="F23" s="20">
        <f>E23+F22</f>
        <v>3639.0499999999993</v>
      </c>
    </row>
    <row r="24" spans="2:10" ht="12" customHeight="1" x14ac:dyDescent="0.25">
      <c r="B24" s="17">
        <v>44282</v>
      </c>
      <c r="C24" s="18">
        <v>111466</v>
      </c>
      <c r="D24" s="19"/>
      <c r="E24" s="20">
        <v>35.01</v>
      </c>
      <c r="F24" s="20">
        <f t="shared" ref="F24:F30" si="0">F23+E24</f>
        <v>3674.0599999999995</v>
      </c>
    </row>
    <row r="25" spans="2:10" ht="12" customHeight="1" x14ac:dyDescent="0.25">
      <c r="B25" s="17">
        <v>44282</v>
      </c>
      <c r="C25" s="18">
        <v>111470</v>
      </c>
      <c r="D25" s="19"/>
      <c r="E25" s="20">
        <v>34</v>
      </c>
      <c r="F25" s="20">
        <f t="shared" si="0"/>
        <v>3708.0599999999995</v>
      </c>
    </row>
    <row r="26" spans="2:10" ht="12" customHeight="1" x14ac:dyDescent="0.25">
      <c r="B26" s="17">
        <v>44283</v>
      </c>
      <c r="C26" s="18">
        <v>111472</v>
      </c>
      <c r="D26" s="19"/>
      <c r="E26" s="20">
        <v>40.83</v>
      </c>
      <c r="F26" s="20">
        <f t="shared" si="0"/>
        <v>3748.8899999999994</v>
      </c>
    </row>
    <row r="27" spans="2:10" ht="12" customHeight="1" x14ac:dyDescent="0.25">
      <c r="B27" s="17">
        <v>44283</v>
      </c>
      <c r="C27" s="18">
        <v>111473</v>
      </c>
      <c r="D27" s="19"/>
      <c r="E27" s="20">
        <v>47</v>
      </c>
      <c r="F27" s="20">
        <f t="shared" si="0"/>
        <v>3795.8899999999994</v>
      </c>
    </row>
    <row r="28" spans="2:10" ht="12" customHeight="1" x14ac:dyDescent="0.25">
      <c r="B28" s="17">
        <v>44284</v>
      </c>
      <c r="C28" s="18">
        <v>111494</v>
      </c>
      <c r="D28" s="19"/>
      <c r="E28" s="20">
        <v>41.71</v>
      </c>
      <c r="F28" s="20">
        <f t="shared" si="0"/>
        <v>3837.5999999999995</v>
      </c>
    </row>
    <row r="29" spans="2:10" ht="12" customHeight="1" x14ac:dyDescent="0.25">
      <c r="B29" s="17">
        <v>44284</v>
      </c>
      <c r="C29" s="18">
        <v>111497</v>
      </c>
      <c r="D29" s="19"/>
      <c r="E29" s="20">
        <v>42.08</v>
      </c>
      <c r="F29" s="20">
        <f t="shared" si="0"/>
        <v>3879.6799999999994</v>
      </c>
    </row>
    <row r="30" spans="2:10" ht="12" customHeight="1" x14ac:dyDescent="0.25">
      <c r="B30" s="17">
        <v>44284</v>
      </c>
      <c r="C30" s="18">
        <v>111500</v>
      </c>
      <c r="D30" s="19"/>
      <c r="E30" s="20">
        <v>30</v>
      </c>
      <c r="F30" s="20">
        <f t="shared" si="0"/>
        <v>3909.6799999999994</v>
      </c>
    </row>
    <row r="31" spans="2:10" ht="12" customHeight="1" x14ac:dyDescent="0.25">
      <c r="B31" s="21">
        <v>44285</v>
      </c>
      <c r="C31" s="19">
        <v>111509</v>
      </c>
      <c r="D31" s="53"/>
      <c r="E31" s="23">
        <v>46</v>
      </c>
      <c r="F31" s="20">
        <f t="shared" ref="F31:F33" si="1">E31+F30</f>
        <v>3955.6799999999994</v>
      </c>
    </row>
    <row r="32" spans="2:10" ht="12" customHeight="1" x14ac:dyDescent="0.25">
      <c r="B32" s="21">
        <v>44286</v>
      </c>
      <c r="C32" s="19">
        <v>111521</v>
      </c>
      <c r="D32" s="53"/>
      <c r="E32" s="23">
        <v>38.69</v>
      </c>
      <c r="F32" s="20">
        <f t="shared" si="1"/>
        <v>3994.3699999999994</v>
      </c>
    </row>
    <row r="33" spans="2:6" ht="12" customHeight="1" x14ac:dyDescent="0.25">
      <c r="B33" s="21">
        <v>44286</v>
      </c>
      <c r="C33" s="19">
        <v>111522</v>
      </c>
      <c r="D33" s="53"/>
      <c r="E33" s="23">
        <v>45.41</v>
      </c>
      <c r="F33" s="20">
        <f t="shared" si="1"/>
        <v>4039.7799999999993</v>
      </c>
    </row>
    <row r="34" spans="2:6" ht="12" customHeight="1" x14ac:dyDescent="0.25">
      <c r="B34" s="21">
        <v>44286</v>
      </c>
      <c r="C34" s="19">
        <v>111524</v>
      </c>
      <c r="D34" s="53"/>
      <c r="E34" s="23">
        <v>68.12</v>
      </c>
      <c r="F34" s="20">
        <f>E34+F33</f>
        <v>4107.8999999999996</v>
      </c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SUM(VERSA5!E20:E46)</f>
        <v>4107.8999999999996</v>
      </c>
      <c r="C51" s="39"/>
      <c r="D51" s="40"/>
      <c r="E51" s="41"/>
      <c r="F51" s="42">
        <f>E51+B51</f>
        <v>4107.8999999999996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1:E34">
    <sortCondition ref="C21:C34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G98"/>
  <sheetViews>
    <sheetView topLeftCell="A4" workbookViewId="0">
      <selection activeCell="I14" sqref="I14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21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44196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7" ht="1.5" customHeight="1" x14ac:dyDescent="0.25">
      <c r="B17" s="71"/>
      <c r="C17" s="71"/>
      <c r="D17" s="71"/>
      <c r="E17" s="57"/>
      <c r="F17" s="72"/>
      <c r="G17" s="44"/>
    </row>
    <row r="18" spans="2:7" ht="17.25" customHeight="1" x14ac:dyDescent="0.3">
      <c r="B18" s="60"/>
      <c r="C18" s="60"/>
      <c r="D18" s="60"/>
      <c r="E18" s="43">
        <f>SUM(B50:E50)</f>
        <v>4107.8999999999996</v>
      </c>
      <c r="F18" s="46"/>
      <c r="G18" s="44"/>
    </row>
    <row r="19" spans="2:7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7" ht="12" customHeight="1" x14ac:dyDescent="0.25">
      <c r="B20" s="73" t="s">
        <v>17</v>
      </c>
      <c r="C20" s="74"/>
      <c r="D20" s="75"/>
      <c r="E20" s="16">
        <f>SUM(VERSA4!E20:E46)</f>
        <v>4107.8999999999996</v>
      </c>
      <c r="F20" s="16">
        <f>E20</f>
        <v>4107.8999999999996</v>
      </c>
    </row>
    <row r="21" spans="2:7" ht="12" customHeight="1" x14ac:dyDescent="0.25">
      <c r="B21" s="17"/>
      <c r="C21" s="18"/>
      <c r="D21" s="19"/>
      <c r="E21" s="20"/>
      <c r="F21" s="20">
        <f>E21+F20</f>
        <v>4107.8999999999996</v>
      </c>
    </row>
    <row r="22" spans="2:7" ht="11.25" customHeight="1" x14ac:dyDescent="0.25">
      <c r="B22" s="17"/>
      <c r="C22" s="18"/>
      <c r="D22" s="19"/>
      <c r="E22" s="20"/>
      <c r="F22" s="20">
        <f>E22+F21</f>
        <v>4107.8999999999996</v>
      </c>
    </row>
    <row r="23" spans="2:7" ht="12" customHeight="1" x14ac:dyDescent="0.25">
      <c r="B23" s="17"/>
      <c r="C23" s="18"/>
      <c r="D23" s="19"/>
      <c r="E23" s="20"/>
      <c r="F23" s="20">
        <f t="shared" ref="F23:F25" si="0">F22+E23</f>
        <v>4107.8999999999996</v>
      </c>
    </row>
    <row r="24" spans="2:7" ht="12" customHeight="1" x14ac:dyDescent="0.25">
      <c r="B24" s="17"/>
      <c r="C24" s="18"/>
      <c r="D24" s="19"/>
      <c r="E24" s="20"/>
      <c r="F24" s="20">
        <f t="shared" si="0"/>
        <v>4107.8999999999996</v>
      </c>
    </row>
    <row r="25" spans="2:7" ht="12" customHeight="1" x14ac:dyDescent="0.25">
      <c r="B25" s="17"/>
      <c r="C25" s="18"/>
      <c r="D25" s="19"/>
      <c r="E25" s="20"/>
      <c r="F25" s="20">
        <f t="shared" si="0"/>
        <v>4107.8999999999996</v>
      </c>
    </row>
    <row r="26" spans="2:7" ht="12" customHeight="1" x14ac:dyDescent="0.25">
      <c r="B26" s="17"/>
      <c r="C26" s="18"/>
      <c r="D26" s="19"/>
      <c r="E26" s="20"/>
      <c r="F26" s="20"/>
    </row>
    <row r="27" spans="2:7" ht="12" customHeight="1" x14ac:dyDescent="0.25">
      <c r="B27" s="17"/>
      <c r="C27" s="18"/>
      <c r="D27" s="19"/>
      <c r="E27" s="20"/>
      <c r="F27" s="20"/>
    </row>
    <row r="28" spans="2:7" ht="12" customHeight="1" x14ac:dyDescent="0.25">
      <c r="B28" s="17"/>
      <c r="C28" s="18"/>
      <c r="D28" s="19"/>
      <c r="E28" s="20"/>
      <c r="F28" s="20"/>
    </row>
    <row r="29" spans="2:7" ht="12" customHeight="1" x14ac:dyDescent="0.25">
      <c r="B29" s="17"/>
      <c r="C29" s="18"/>
      <c r="D29" s="19"/>
      <c r="E29" s="20"/>
      <c r="F29" s="20"/>
    </row>
    <row r="30" spans="2:7" ht="12" customHeight="1" x14ac:dyDescent="0.25">
      <c r="B30" s="21"/>
      <c r="C30" s="19"/>
      <c r="D30" s="53"/>
      <c r="E30" s="23"/>
      <c r="F30" s="20"/>
    </row>
    <row r="31" spans="2:7" ht="12" customHeight="1" x14ac:dyDescent="0.25">
      <c r="B31" s="21"/>
      <c r="C31" s="19"/>
      <c r="D31" s="53"/>
      <c r="E31" s="23"/>
      <c r="F31" s="20"/>
    </row>
    <row r="32" spans="2:7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24"/>
      <c r="E37" s="20"/>
      <c r="F37" s="25"/>
    </row>
    <row r="38" spans="2:6" ht="12" customHeight="1" x14ac:dyDescent="0.25">
      <c r="B38" s="21"/>
      <c r="C38" s="19"/>
      <c r="D38" s="53"/>
      <c r="E38" s="23"/>
      <c r="F38" s="20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7"/>
      <c r="C46" s="19"/>
      <c r="D46" s="53"/>
      <c r="E46" s="23"/>
      <c r="F46" s="20"/>
    </row>
    <row r="47" spans="2:6" ht="17.25" customHeight="1" x14ac:dyDescent="0.25">
      <c r="B47" s="27" t="s">
        <v>4</v>
      </c>
      <c r="C47" s="26" t="s">
        <v>5</v>
      </c>
      <c r="D47" s="22" t="s">
        <v>6</v>
      </c>
      <c r="E47" s="23" t="s">
        <v>7</v>
      </c>
      <c r="F47" s="20" t="s">
        <v>2</v>
      </c>
    </row>
    <row r="48" spans="2:6" ht="15.75" customHeight="1" x14ac:dyDescent="0.25">
      <c r="B48" s="28"/>
      <c r="C48" s="29" t="s">
        <v>8</v>
      </c>
      <c r="D48" s="30" t="s">
        <v>9</v>
      </c>
      <c r="E48" s="31" t="s">
        <v>10</v>
      </c>
      <c r="F48" s="32" t="s">
        <v>11</v>
      </c>
    </row>
    <row r="49" spans="2:6" ht="3.75" customHeight="1" x14ac:dyDescent="0.25">
      <c r="B49" s="33"/>
      <c r="C49" s="34"/>
      <c r="D49" s="35"/>
      <c r="E49" s="36"/>
      <c r="F49" s="37"/>
    </row>
    <row r="50" spans="2:6" ht="16.5" customHeight="1" x14ac:dyDescent="0.25">
      <c r="B50" s="38">
        <f>SUM(VERSA5!E20:E46)</f>
        <v>4107.8999999999996</v>
      </c>
      <c r="C50" s="39"/>
      <c r="D50" s="40"/>
      <c r="E50" s="41"/>
      <c r="F50" s="42">
        <f>E50+B50</f>
        <v>4107.8999999999996</v>
      </c>
    </row>
    <row r="51" spans="2:6" x14ac:dyDescent="0.25">
      <c r="B51"/>
      <c r="C51"/>
      <c r="E51"/>
      <c r="F51"/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</sheetData>
  <sortState xmlns:xlrd2="http://schemas.microsoft.com/office/spreadsheetml/2017/richdata2" ref="B21:E25">
    <sortCondition ref="C21:C25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VERSA1</vt:lpstr>
      <vt:lpstr>VERSA2</vt:lpstr>
      <vt:lpstr>VERSA3</vt:lpstr>
      <vt:lpstr>VERSA4</vt:lpstr>
      <vt:lpstr>VERSA5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2021-04-03T02:54:21Z</cp:lastPrinted>
  <dcterms:created xsi:type="dcterms:W3CDTF">2009-06-28T21:18:08Z</dcterms:created>
  <dcterms:modified xsi:type="dcterms:W3CDTF">2021-04-03T03:08:06Z</dcterms:modified>
</cp:coreProperties>
</file>