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asa\Desktop\Gasville Accounts\2021\june\"/>
    </mc:Choice>
  </mc:AlternateContent>
  <xr:revisionPtr revIDLastSave="0" documentId="13_ncr:1_{672A0FB6-4A49-4575-806B-76736694302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VERSA1" sheetId="9" r:id="rId1"/>
    <sheet name="VERSA2" sheetId="10" r:id="rId2"/>
    <sheet name="VERSA3" sheetId="11" r:id="rId3"/>
    <sheet name="VERSA4" sheetId="12" r:id="rId4"/>
    <sheet name="VERSA5" sheetId="14" state="hidden" r:id="rId5"/>
    <sheet name="VERSA6" sheetId="13" state="hidden" r:id="rId6"/>
  </sheets>
  <calcPr calcId="181029" concurrentCalc="0"/>
</workbook>
</file>

<file path=xl/calcChain.xml><?xml version="1.0" encoding="utf-8"?>
<calcChain xmlns="http://schemas.openxmlformats.org/spreadsheetml/2006/main">
  <c r="E20" i="10" l="1"/>
  <c r="E20" i="11"/>
  <c r="E20" i="12"/>
  <c r="F20" i="12"/>
  <c r="F21" i="12"/>
  <c r="F22" i="12"/>
  <c r="F23" i="12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E20" i="14"/>
  <c r="F20" i="14"/>
  <c r="F21" i="14"/>
  <c r="B51" i="12"/>
  <c r="B51" i="11"/>
  <c r="B53" i="10"/>
  <c r="B53" i="9"/>
  <c r="B50" i="14"/>
  <c r="F50" i="14"/>
  <c r="F22" i="14"/>
  <c r="F23" i="14"/>
  <c r="F24" i="14"/>
  <c r="F25" i="14"/>
  <c r="E18" i="14"/>
  <c r="F51" i="12"/>
  <c r="B51" i="13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51" i="13"/>
  <c r="F20" i="13"/>
  <c r="F21" i="13"/>
  <c r="F22" i="13"/>
  <c r="F23" i="13"/>
  <c r="E18" i="13"/>
  <c r="E18" i="12"/>
  <c r="F51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E18" i="11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53" i="10"/>
  <c r="E18" i="10"/>
  <c r="E18" i="9"/>
  <c r="F53" i="9"/>
</calcChain>
</file>

<file path=xl/sharedStrings.xml><?xml version="1.0" encoding="utf-8"?>
<sst xmlns="http://schemas.openxmlformats.org/spreadsheetml/2006/main" count="126" uniqueCount="24">
  <si>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</si>
  <si>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</si>
  <si>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</si>
  <si>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</si>
  <si>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</si>
  <si>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</si>
  <si>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</si>
  <si>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</si>
  <si>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</si>
  <si>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</si>
  <si>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</si>
  <si>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</si>
  <si>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</si>
  <si>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</si>
  <si>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</si>
  <si>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</si>
  <si>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</si>
  <si>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</si>
  <si>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</si>
  <si>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</si>
  <si>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</si>
  <si>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Invoice # 12312020</t>
  </si>
  <si>
    <t>Invoice # 05312021</t>
  </si>
  <si>
    <t>Invoice # 06302021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</si>
</sst>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101"/>
  <sheetViews>
    <sheetView tabSelected="1" topLeftCell="A19" zoomScale="115" zoomScaleNormal="115" workbookViewId="0">
      <selection activeCell="B49" sqref="B49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23</v>
      </c>
    </row>
    <row r="2" spans="2:7" x14ac:dyDescent="0.2">
      <c r="B2" s="1" t="s">
        <v>18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44377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4" spans="2:7" x14ac:dyDescent="0.2">
      <c r="F14" s="52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10" ht="1.5" customHeight="1" x14ac:dyDescent="0.2">
      <c r="B17" s="71"/>
      <c r="C17" s="71"/>
      <c r="D17" s="71"/>
      <c r="E17" s="57"/>
      <c r="F17" s="59"/>
      <c r="G17" s="45"/>
    </row>
    <row r="18" spans="2:10" ht="17.25" customHeight="1" x14ac:dyDescent="0.25">
      <c r="B18" s="60"/>
      <c r="C18" s="60"/>
      <c r="D18" s="60"/>
      <c r="E18" s="43">
        <f>SUM(B53:E53)</f>
        <v>3247.2499999999991</v>
      </c>
      <c r="F18" s="46"/>
      <c r="G18" s="44"/>
    </row>
    <row r="19" spans="2:10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">
      <c r="B20" s="49">
        <v>44348</v>
      </c>
      <c r="C20" s="50">
        <v>112435</v>
      </c>
      <c r="D20" s="51"/>
      <c r="E20" s="16">
        <v>40.08</v>
      </c>
      <c r="F20" s="16">
        <f>E20</f>
        <v>40.08</v>
      </c>
    </row>
    <row r="21" spans="2:10" ht="12" customHeight="1" x14ac:dyDescent="0.2">
      <c r="B21" s="17">
        <v>44348</v>
      </c>
      <c r="C21" s="18">
        <v>112443</v>
      </c>
      <c r="D21" s="19"/>
      <c r="E21" s="20">
        <v>37.22</v>
      </c>
      <c r="F21" s="20">
        <f>E21+F20</f>
        <v>77.3</v>
      </c>
    </row>
    <row r="22" spans="2:10" ht="12" customHeight="1" x14ac:dyDescent="0.2">
      <c r="B22" s="17">
        <v>44348</v>
      </c>
      <c r="C22" s="18">
        <v>112437</v>
      </c>
      <c r="D22" s="19"/>
      <c r="E22" s="20">
        <v>38.56</v>
      </c>
      <c r="F22" s="20">
        <f>E22+F21</f>
        <v>115.86</v>
      </c>
      <c r="J22" s="2"/>
    </row>
    <row r="23" spans="2:10" ht="12" customHeight="1" x14ac:dyDescent="0.2">
      <c r="B23" s="17">
        <v>44348</v>
      </c>
      <c r="C23" s="55">
        <v>112429</v>
      </c>
      <c r="D23" s="19"/>
      <c r="E23" s="20">
        <v>27</v>
      </c>
      <c r="F23" s="20">
        <f>E23+F22</f>
        <v>142.86000000000001</v>
      </c>
    </row>
    <row r="24" spans="2:10" ht="11.25" customHeight="1" x14ac:dyDescent="0.2">
      <c r="B24" s="17">
        <v>44348</v>
      </c>
      <c r="C24" s="18">
        <v>112427</v>
      </c>
      <c r="D24" s="19"/>
      <c r="E24" s="20">
        <v>43.7</v>
      </c>
      <c r="F24" s="20">
        <f>E24+F23</f>
        <v>186.56</v>
      </c>
    </row>
    <row r="25" spans="2:10" ht="12" customHeight="1" x14ac:dyDescent="0.2">
      <c r="B25" s="17">
        <v>44349</v>
      </c>
      <c r="C25" s="18">
        <v>112455</v>
      </c>
      <c r="D25" s="19"/>
      <c r="E25" s="20">
        <v>48</v>
      </c>
      <c r="F25" s="20">
        <f t="shared" ref="F25:F31" si="0">F24+E25</f>
        <v>234.56</v>
      </c>
    </row>
    <row r="26" spans="2:10" ht="12" customHeight="1" x14ac:dyDescent="0.2">
      <c r="B26" s="17">
        <v>44349</v>
      </c>
      <c r="C26" s="18">
        <v>112456</v>
      </c>
      <c r="D26" s="19"/>
      <c r="E26" s="20">
        <v>56.72</v>
      </c>
      <c r="F26" s="20">
        <f t="shared" si="0"/>
        <v>291.27999999999997</v>
      </c>
    </row>
    <row r="27" spans="2:10" ht="12" customHeight="1" x14ac:dyDescent="0.2">
      <c r="B27" s="17">
        <v>44350</v>
      </c>
      <c r="C27" s="55">
        <v>112466</v>
      </c>
      <c r="D27" s="19"/>
      <c r="E27" s="20">
        <v>67.02</v>
      </c>
      <c r="F27" s="20">
        <f t="shared" si="0"/>
        <v>358.29999999999995</v>
      </c>
    </row>
    <row r="28" spans="2:10" ht="12" customHeight="1" x14ac:dyDescent="0.2">
      <c r="B28" s="17">
        <v>44350</v>
      </c>
      <c r="C28" s="18">
        <v>112463</v>
      </c>
      <c r="D28" s="19"/>
      <c r="E28" s="20">
        <v>45.5</v>
      </c>
      <c r="F28" s="20">
        <f t="shared" si="0"/>
        <v>403.79999999999995</v>
      </c>
    </row>
    <row r="29" spans="2:10" ht="12" customHeight="1" x14ac:dyDescent="0.2">
      <c r="B29" s="17">
        <v>44350</v>
      </c>
      <c r="C29" s="18">
        <v>112458</v>
      </c>
      <c r="D29" s="19"/>
      <c r="E29" s="20">
        <v>30</v>
      </c>
      <c r="F29" s="20">
        <f t="shared" si="0"/>
        <v>433.79999999999995</v>
      </c>
    </row>
    <row r="30" spans="2:10" ht="12" customHeight="1" x14ac:dyDescent="0.2">
      <c r="B30" s="17">
        <v>44350</v>
      </c>
      <c r="C30" s="18">
        <v>112474</v>
      </c>
      <c r="D30" s="19"/>
      <c r="E30" s="20">
        <v>39.630000000000003</v>
      </c>
      <c r="F30" s="20">
        <f t="shared" si="0"/>
        <v>473.42999999999995</v>
      </c>
    </row>
    <row r="31" spans="2:10" ht="12" customHeight="1" x14ac:dyDescent="0.2">
      <c r="B31" s="17">
        <v>44350</v>
      </c>
      <c r="C31" s="18">
        <v>112469</v>
      </c>
      <c r="D31" s="19"/>
      <c r="E31" s="20">
        <v>46.2</v>
      </c>
      <c r="F31" s="20">
        <f t="shared" si="0"/>
        <v>519.63</v>
      </c>
    </row>
    <row r="32" spans="2:10" ht="12" customHeight="1" x14ac:dyDescent="0.2">
      <c r="B32" s="21">
        <v>44350</v>
      </c>
      <c r="C32" s="19">
        <v>112475</v>
      </c>
      <c r="D32" s="53"/>
      <c r="E32" s="23">
        <v>75.66</v>
      </c>
      <c r="F32" s="20">
        <f t="shared" ref="F32:F38" si="1">E32+F31</f>
        <v>595.29</v>
      </c>
    </row>
    <row r="33" spans="2:6" ht="12" customHeight="1" x14ac:dyDescent="0.2">
      <c r="B33" s="21">
        <v>44352</v>
      </c>
      <c r="C33" s="19">
        <v>112495</v>
      </c>
      <c r="D33" s="53"/>
      <c r="E33" s="23">
        <v>46.65</v>
      </c>
      <c r="F33" s="20">
        <f t="shared" si="1"/>
        <v>641.93999999999994</v>
      </c>
    </row>
    <row r="34" spans="2:6" ht="12" customHeight="1" x14ac:dyDescent="0.2">
      <c r="B34" s="21">
        <v>44352</v>
      </c>
      <c r="C34" s="19">
        <v>112496</v>
      </c>
      <c r="D34" s="53"/>
      <c r="E34" s="23">
        <v>43.18</v>
      </c>
      <c r="F34" s="20">
        <f t="shared" si="1"/>
        <v>685.11999999999989</v>
      </c>
    </row>
    <row r="35" spans="2:6" ht="12" customHeight="1" x14ac:dyDescent="0.2">
      <c r="B35" s="21">
        <v>44352</v>
      </c>
      <c r="C35" s="19">
        <v>112469</v>
      </c>
      <c r="D35" s="53"/>
      <c r="E35" s="23">
        <v>30</v>
      </c>
      <c r="F35" s="20">
        <f t="shared" si="1"/>
        <v>715.11999999999989</v>
      </c>
    </row>
    <row r="36" spans="2:6" ht="12" customHeight="1" x14ac:dyDescent="0.2">
      <c r="B36" s="21">
        <v>44352</v>
      </c>
      <c r="C36" s="19">
        <v>112500</v>
      </c>
      <c r="D36" s="53"/>
      <c r="E36" s="23">
        <v>31.02</v>
      </c>
      <c r="F36" s="20">
        <f t="shared" si="1"/>
        <v>746.13999999999987</v>
      </c>
    </row>
    <row r="37" spans="2:6" ht="12" customHeight="1" x14ac:dyDescent="0.2">
      <c r="B37" s="21">
        <v>44354</v>
      </c>
      <c r="C37" s="19">
        <v>112510</v>
      </c>
      <c r="D37" s="53"/>
      <c r="E37" s="23">
        <v>39.21</v>
      </c>
      <c r="F37" s="20">
        <f t="shared" si="1"/>
        <v>785.34999999999991</v>
      </c>
    </row>
    <row r="38" spans="2:6" ht="12" customHeight="1" x14ac:dyDescent="0.2">
      <c r="B38" s="21">
        <v>44354</v>
      </c>
      <c r="C38" s="19">
        <v>112511</v>
      </c>
      <c r="D38" s="56"/>
      <c r="E38" s="23">
        <v>70.040000000000006</v>
      </c>
      <c r="F38" s="20">
        <f t="shared" si="1"/>
        <v>855.38999999999987</v>
      </c>
    </row>
    <row r="39" spans="2:6" ht="12" customHeight="1" x14ac:dyDescent="0.2">
      <c r="B39" s="21">
        <v>44356</v>
      </c>
      <c r="C39" s="19">
        <v>112531</v>
      </c>
      <c r="D39" s="27"/>
      <c r="E39" s="20">
        <v>43</v>
      </c>
      <c r="F39" s="25">
        <f t="shared" ref="F39:F47" si="2">E39+F38</f>
        <v>898.38999999999987</v>
      </c>
    </row>
    <row r="40" spans="2:6" ht="12" customHeight="1" x14ac:dyDescent="0.2">
      <c r="B40" s="21">
        <v>44356</v>
      </c>
      <c r="C40" s="19">
        <v>112537</v>
      </c>
      <c r="D40" s="53"/>
      <c r="E40" s="23">
        <v>32.659999999999997</v>
      </c>
      <c r="F40" s="20">
        <f t="shared" si="2"/>
        <v>931.04999999999984</v>
      </c>
    </row>
    <row r="41" spans="2:6" ht="12" customHeight="1" x14ac:dyDescent="0.2">
      <c r="B41" s="21">
        <v>44356</v>
      </c>
      <c r="C41" s="19">
        <v>112542</v>
      </c>
      <c r="D41" s="53"/>
      <c r="E41" s="23">
        <v>43.4</v>
      </c>
      <c r="F41" s="20">
        <f t="shared" si="2"/>
        <v>974.44999999999982</v>
      </c>
    </row>
    <row r="42" spans="2:6" ht="12" customHeight="1" x14ac:dyDescent="0.2">
      <c r="B42" s="21">
        <v>44356</v>
      </c>
      <c r="C42" s="19">
        <v>112543</v>
      </c>
      <c r="D42" s="53"/>
      <c r="E42" s="23">
        <v>32.04</v>
      </c>
      <c r="F42" s="20">
        <f t="shared" si="2"/>
        <v>1006.4899999999998</v>
      </c>
    </row>
    <row r="43" spans="2:6" ht="12" customHeight="1" x14ac:dyDescent="0.2">
      <c r="B43" s="21">
        <v>44356</v>
      </c>
      <c r="C43" s="19">
        <v>112544</v>
      </c>
      <c r="D43" s="53"/>
      <c r="E43" s="23">
        <v>43.93</v>
      </c>
      <c r="F43" s="20">
        <f t="shared" si="2"/>
        <v>1050.4199999999998</v>
      </c>
    </row>
    <row r="44" spans="2:6" ht="12" customHeight="1" x14ac:dyDescent="0.2">
      <c r="B44" s="21">
        <v>44356</v>
      </c>
      <c r="C44" s="19">
        <v>112546</v>
      </c>
      <c r="D44" s="53"/>
      <c r="E44" s="23">
        <v>39.32</v>
      </c>
      <c r="F44" s="20">
        <f t="shared" si="2"/>
        <v>1089.7399999999998</v>
      </c>
    </row>
    <row r="45" spans="2:6" ht="12" customHeight="1" x14ac:dyDescent="0.2">
      <c r="B45" s="21">
        <v>44356</v>
      </c>
      <c r="C45" s="19">
        <v>112547</v>
      </c>
      <c r="D45" s="53"/>
      <c r="E45" s="23">
        <v>39.32</v>
      </c>
      <c r="F45" s="20">
        <f t="shared" si="2"/>
        <v>1129.0599999999997</v>
      </c>
    </row>
    <row r="46" spans="2:6" ht="12" customHeight="1" x14ac:dyDescent="0.2">
      <c r="B46" s="21">
        <v>44355</v>
      </c>
      <c r="C46" s="19">
        <v>112526</v>
      </c>
      <c r="D46" s="53"/>
      <c r="E46" s="23">
        <v>42.93</v>
      </c>
      <c r="F46" s="20">
        <f t="shared" si="2"/>
        <v>1171.9899999999998</v>
      </c>
    </row>
    <row r="47" spans="2:6" ht="12" customHeight="1" x14ac:dyDescent="0.2">
      <c r="B47" s="21">
        <v>44355</v>
      </c>
      <c r="C47" s="19">
        <v>112524</v>
      </c>
      <c r="D47" s="53"/>
      <c r="E47" s="23">
        <v>32.25</v>
      </c>
      <c r="F47" s="20">
        <f t="shared" si="2"/>
        <v>1204.2399999999998</v>
      </c>
    </row>
    <row r="48" spans="2:6" ht="12" customHeight="1" x14ac:dyDescent="0.2">
      <c r="B48" s="21">
        <v>44355</v>
      </c>
      <c r="C48" s="19">
        <v>112523</v>
      </c>
      <c r="D48" s="53"/>
      <c r="E48" s="23">
        <v>33</v>
      </c>
      <c r="F48" s="20">
        <f>E48+F47</f>
        <v>1237.2399999999998</v>
      </c>
    </row>
    <row r="49" spans="2:6" ht="12" customHeight="1" x14ac:dyDescent="0.2">
      <c r="B49" s="27"/>
      <c r="C49" s="19"/>
      <c r="D49" s="53"/>
      <c r="E49" s="23"/>
      <c r="F49" s="20"/>
    </row>
    <row r="50" spans="2:6" ht="17.25" customHeight="1" x14ac:dyDescent="0.2">
      <c r="B50" s="27" t="s">
        <v>4</v>
      </c>
      <c r="C50" s="26" t="s">
        <v>5</v>
      </c>
      <c r="D50" s="22" t="s">
        <v>6</v>
      </c>
      <c r="E50" s="23" t="s">
        <v>7</v>
      </c>
      <c r="F50" s="20" t="s">
        <v>2</v>
      </c>
    </row>
    <row r="51" spans="2:6" ht="15.75" customHeight="1" x14ac:dyDescent="0.2">
      <c r="B51" s="28"/>
      <c r="C51" s="29" t="s">
        <v>8</v>
      </c>
      <c r="D51" s="30" t="s">
        <v>9</v>
      </c>
      <c r="E51" s="31" t="s">
        <v>10</v>
      </c>
      <c r="F51" s="32" t="s">
        <v>11</v>
      </c>
    </row>
    <row r="52" spans="2:6" ht="3.75" customHeight="1" x14ac:dyDescent="0.2">
      <c r="B52" s="33"/>
      <c r="C52" s="34"/>
      <c r="D52" s="35"/>
      <c r="E52" s="36"/>
      <c r="F52" s="37"/>
    </row>
    <row r="53" spans="2:6" ht="16.5" customHeight="1" x14ac:dyDescent="0.2">
      <c r="B53" s="38">
        <f>SUM(VERSA5!E20:E46)</f>
        <v>3247.2499999999991</v>
      </c>
      <c r="C53" s="39"/>
      <c r="D53" s="40"/>
      <c r="E53" s="41"/>
      <c r="F53" s="42">
        <f>E53+B53</f>
        <v>3247.2499999999991</v>
      </c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</sheetData>
  <sortState xmlns:xlrd2="http://schemas.microsoft.com/office/spreadsheetml/2017/richdata2" ref="B20:E48">
    <sortCondition ref="C20:C48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J101"/>
  <sheetViews>
    <sheetView topLeftCell="A34" zoomScale="130" zoomScaleNormal="130" workbookViewId="0">
      <selection activeCell="E48" sqref="E48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23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44377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10" ht="1.5" customHeight="1" x14ac:dyDescent="0.2">
      <c r="B17" s="71"/>
      <c r="C17" s="71"/>
      <c r="D17" s="71"/>
      <c r="E17" s="57"/>
      <c r="F17" s="72"/>
      <c r="G17" s="44"/>
    </row>
    <row r="18" spans="2:10" ht="17.25" customHeight="1" x14ac:dyDescent="0.25">
      <c r="B18" s="60"/>
      <c r="C18" s="60"/>
      <c r="D18" s="60"/>
      <c r="E18" s="43">
        <f>SUM(B53:E53)</f>
        <v>3247.2499999999991</v>
      </c>
      <c r="F18" s="46"/>
      <c r="G18" s="44"/>
    </row>
    <row r="19" spans="2:10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">
      <c r="B20" s="73" t="s">
        <v>17</v>
      </c>
      <c r="C20" s="74"/>
      <c r="D20" s="75"/>
      <c r="E20" s="16">
        <f>SUM(VERSA1!E20:E48)</f>
        <v>1237.2399999999998</v>
      </c>
      <c r="F20" s="16">
        <f>E20</f>
        <v>1237.2399999999998</v>
      </c>
    </row>
    <row r="21" spans="2:10" ht="12" customHeight="1" x14ac:dyDescent="0.2">
      <c r="B21" s="17">
        <v>44357</v>
      </c>
      <c r="C21" s="18">
        <v>112556</v>
      </c>
      <c r="D21" s="19"/>
      <c r="E21" s="20">
        <v>35</v>
      </c>
      <c r="F21" s="20">
        <f>F20+E21</f>
        <v>1272.2399999999998</v>
      </c>
      <c r="J21" s="2"/>
    </row>
    <row r="22" spans="2:10" ht="12" customHeight="1" x14ac:dyDescent="0.2">
      <c r="B22" s="17">
        <v>44357</v>
      </c>
      <c r="C22" s="18">
        <v>112548</v>
      </c>
      <c r="D22" s="19"/>
      <c r="E22" s="20">
        <v>45.6</v>
      </c>
      <c r="F22" s="20">
        <f>E22+F21</f>
        <v>1317.8399999999997</v>
      </c>
    </row>
    <row r="23" spans="2:10" ht="12" customHeight="1" x14ac:dyDescent="0.2">
      <c r="B23" s="17">
        <v>44359</v>
      </c>
      <c r="C23" s="18">
        <v>112581</v>
      </c>
      <c r="D23" s="19"/>
      <c r="E23" s="20">
        <v>48.23</v>
      </c>
      <c r="F23" s="20">
        <f>E23+F22</f>
        <v>1366.0699999999997</v>
      </c>
    </row>
    <row r="24" spans="2:10" ht="11.25" customHeight="1" x14ac:dyDescent="0.2">
      <c r="B24" s="17">
        <v>44360</v>
      </c>
      <c r="C24" s="18">
        <v>112591</v>
      </c>
      <c r="D24" s="19"/>
      <c r="E24" s="20">
        <v>42</v>
      </c>
      <c r="F24" s="20">
        <f>E24+F23</f>
        <v>1408.0699999999997</v>
      </c>
    </row>
    <row r="25" spans="2:10" ht="12" customHeight="1" x14ac:dyDescent="0.2">
      <c r="B25" s="17">
        <v>44360</v>
      </c>
      <c r="C25" s="18">
        <v>112586</v>
      </c>
      <c r="D25" s="19"/>
      <c r="E25" s="20">
        <v>62.75</v>
      </c>
      <c r="F25" s="20">
        <f t="shared" ref="F25:F31" si="0">F24+E25</f>
        <v>1470.8199999999997</v>
      </c>
    </row>
    <row r="26" spans="2:10" ht="12" customHeight="1" x14ac:dyDescent="0.2">
      <c r="B26" s="17">
        <v>44360</v>
      </c>
      <c r="C26" s="18">
        <v>112589</v>
      </c>
      <c r="D26" s="19"/>
      <c r="E26" s="20">
        <v>27.76</v>
      </c>
      <c r="F26" s="20">
        <f t="shared" si="0"/>
        <v>1498.5799999999997</v>
      </c>
    </row>
    <row r="27" spans="2:10" ht="12" customHeight="1" x14ac:dyDescent="0.2">
      <c r="B27" s="17">
        <v>44361</v>
      </c>
      <c r="C27" s="18">
        <v>112603</v>
      </c>
      <c r="D27" s="19"/>
      <c r="E27" s="20">
        <v>25.9</v>
      </c>
      <c r="F27" s="20">
        <f t="shared" si="0"/>
        <v>1524.4799999999998</v>
      </c>
    </row>
    <row r="28" spans="2:10" ht="12" customHeight="1" x14ac:dyDescent="0.2">
      <c r="B28" s="17">
        <v>44361</v>
      </c>
      <c r="C28" s="18">
        <v>112613</v>
      </c>
      <c r="D28" s="19"/>
      <c r="E28" s="20">
        <v>44.59</v>
      </c>
      <c r="F28" s="20">
        <f t="shared" si="0"/>
        <v>1569.0699999999997</v>
      </c>
    </row>
    <row r="29" spans="2:10" ht="12" customHeight="1" x14ac:dyDescent="0.2">
      <c r="B29" s="17">
        <v>44361</v>
      </c>
      <c r="C29" s="18">
        <v>112609</v>
      </c>
      <c r="D29" s="19"/>
      <c r="E29" s="20">
        <v>37.33</v>
      </c>
      <c r="F29" s="20">
        <f t="shared" si="0"/>
        <v>1606.3999999999996</v>
      </c>
    </row>
    <row r="30" spans="2:10" ht="12" customHeight="1" x14ac:dyDescent="0.2">
      <c r="B30" s="17">
        <v>44361</v>
      </c>
      <c r="C30" s="55">
        <v>112606</v>
      </c>
      <c r="D30" s="19"/>
      <c r="E30" s="20">
        <v>43.16</v>
      </c>
      <c r="F30" s="20">
        <f t="shared" si="0"/>
        <v>1649.5599999999997</v>
      </c>
    </row>
    <row r="31" spans="2:10" ht="12" customHeight="1" x14ac:dyDescent="0.2">
      <c r="B31" s="17">
        <v>44362</v>
      </c>
      <c r="C31" s="55">
        <v>112631</v>
      </c>
      <c r="D31" s="19"/>
      <c r="E31" s="20">
        <v>44.78</v>
      </c>
      <c r="F31" s="20">
        <f t="shared" si="0"/>
        <v>1694.3399999999997</v>
      </c>
    </row>
    <row r="32" spans="2:10" ht="12" customHeight="1" x14ac:dyDescent="0.2">
      <c r="B32" s="17">
        <v>44363</v>
      </c>
      <c r="C32" s="53">
        <v>112645</v>
      </c>
      <c r="D32" s="53"/>
      <c r="E32" s="23">
        <v>32.01</v>
      </c>
      <c r="F32" s="20">
        <f>E32+F31</f>
        <v>1726.3499999999997</v>
      </c>
    </row>
    <row r="33" spans="2:6" ht="12" customHeight="1" x14ac:dyDescent="0.2">
      <c r="B33" s="21">
        <v>44363</v>
      </c>
      <c r="C33" s="19">
        <v>112644</v>
      </c>
      <c r="D33" s="53"/>
      <c r="E33" s="23">
        <v>46.09</v>
      </c>
      <c r="F33" s="20">
        <f>E33+F32</f>
        <v>1772.4399999999996</v>
      </c>
    </row>
    <row r="34" spans="2:6" ht="12" customHeight="1" x14ac:dyDescent="0.2">
      <c r="B34" s="21">
        <v>44363</v>
      </c>
      <c r="C34" s="19">
        <v>112639</v>
      </c>
      <c r="D34" s="53"/>
      <c r="E34" s="23">
        <v>24.22</v>
      </c>
      <c r="F34" s="20">
        <f t="shared" ref="F34:F48" si="1">E34+F33</f>
        <v>1796.6599999999996</v>
      </c>
    </row>
    <row r="35" spans="2:6" ht="12" customHeight="1" x14ac:dyDescent="0.2">
      <c r="B35" s="21">
        <v>44364</v>
      </c>
      <c r="C35" s="19">
        <v>112661</v>
      </c>
      <c r="D35" s="53"/>
      <c r="E35" s="23">
        <v>58.25</v>
      </c>
      <c r="F35" s="20">
        <f t="shared" si="1"/>
        <v>1854.9099999999996</v>
      </c>
    </row>
    <row r="36" spans="2:6" ht="12" customHeight="1" x14ac:dyDescent="0.2">
      <c r="B36" s="21">
        <v>44365</v>
      </c>
      <c r="C36" s="19">
        <v>112678</v>
      </c>
      <c r="D36" s="53"/>
      <c r="E36" s="23">
        <v>41.09</v>
      </c>
      <c r="F36" s="20">
        <f t="shared" si="1"/>
        <v>1895.9999999999995</v>
      </c>
    </row>
    <row r="37" spans="2:6" ht="12" customHeight="1" x14ac:dyDescent="0.2">
      <c r="B37" s="21">
        <v>44365</v>
      </c>
      <c r="C37" s="19">
        <v>112681</v>
      </c>
      <c r="D37" s="53"/>
      <c r="E37" s="23">
        <v>45.16</v>
      </c>
      <c r="F37" s="20">
        <f t="shared" si="1"/>
        <v>1941.1599999999996</v>
      </c>
    </row>
    <row r="38" spans="2:6" ht="12" customHeight="1" x14ac:dyDescent="0.2">
      <c r="B38" s="21">
        <v>44365</v>
      </c>
      <c r="C38" s="19">
        <v>112673</v>
      </c>
      <c r="D38" s="53"/>
      <c r="E38" s="23">
        <v>43</v>
      </c>
      <c r="F38" s="20">
        <f t="shared" si="1"/>
        <v>1984.1599999999996</v>
      </c>
    </row>
    <row r="39" spans="2:6" ht="12" customHeight="1" x14ac:dyDescent="0.2">
      <c r="B39" s="21">
        <v>44366</v>
      </c>
      <c r="C39" s="19">
        <v>112691</v>
      </c>
      <c r="D39" s="53"/>
      <c r="E39" s="23">
        <v>35</v>
      </c>
      <c r="F39" s="20">
        <f t="shared" si="1"/>
        <v>2019.1599999999996</v>
      </c>
    </row>
    <row r="40" spans="2:6" ht="12" customHeight="1" x14ac:dyDescent="0.2">
      <c r="B40" s="21">
        <v>44366</v>
      </c>
      <c r="C40" s="19">
        <v>112688</v>
      </c>
      <c r="D40" s="27"/>
      <c r="E40" s="20">
        <v>41</v>
      </c>
      <c r="F40" s="25">
        <f t="shared" si="1"/>
        <v>2060.16</v>
      </c>
    </row>
    <row r="41" spans="2:6" ht="12" customHeight="1" x14ac:dyDescent="0.2">
      <c r="B41" s="21">
        <v>44367</v>
      </c>
      <c r="C41" s="19">
        <v>112693</v>
      </c>
      <c r="D41" s="53"/>
      <c r="E41" s="23">
        <v>29.06</v>
      </c>
      <c r="F41" s="20">
        <f t="shared" si="1"/>
        <v>2089.2199999999998</v>
      </c>
    </row>
    <row r="42" spans="2:6" ht="12" customHeight="1" x14ac:dyDescent="0.2">
      <c r="B42" s="21">
        <v>44367</v>
      </c>
      <c r="C42" s="19">
        <v>112694</v>
      </c>
      <c r="D42" s="56"/>
      <c r="E42" s="23">
        <v>36.25</v>
      </c>
      <c r="F42" s="20">
        <f t="shared" si="1"/>
        <v>2125.4699999999998</v>
      </c>
    </row>
    <row r="43" spans="2:6" ht="12" customHeight="1" x14ac:dyDescent="0.2">
      <c r="B43" s="21">
        <v>44367</v>
      </c>
      <c r="C43" s="19">
        <v>112697</v>
      </c>
      <c r="D43" s="53"/>
      <c r="E43" s="23">
        <v>43.46</v>
      </c>
      <c r="F43" s="20">
        <f t="shared" si="1"/>
        <v>2168.9299999999998</v>
      </c>
    </row>
    <row r="44" spans="2:6" ht="12" customHeight="1" x14ac:dyDescent="0.2">
      <c r="B44" s="21">
        <v>44367</v>
      </c>
      <c r="C44" s="19">
        <v>112696</v>
      </c>
      <c r="D44" s="53"/>
      <c r="E44" s="23">
        <v>41.75</v>
      </c>
      <c r="F44" s="20">
        <f t="shared" si="1"/>
        <v>2210.6799999999998</v>
      </c>
    </row>
    <row r="45" spans="2:6" ht="12" customHeight="1" x14ac:dyDescent="0.2">
      <c r="B45" s="21">
        <v>44368</v>
      </c>
      <c r="C45" s="19">
        <v>112702</v>
      </c>
      <c r="D45" s="53"/>
      <c r="E45" s="23">
        <v>45.56</v>
      </c>
      <c r="F45" s="20">
        <f t="shared" si="1"/>
        <v>2256.2399999999998</v>
      </c>
    </row>
    <row r="46" spans="2:6" ht="12" customHeight="1" x14ac:dyDescent="0.2">
      <c r="B46" s="21">
        <v>44368</v>
      </c>
      <c r="C46" s="19">
        <v>112725</v>
      </c>
      <c r="D46" s="53"/>
      <c r="E46" s="23">
        <v>43.39</v>
      </c>
      <c r="F46" s="20">
        <f t="shared" si="1"/>
        <v>2299.6299999999997</v>
      </c>
    </row>
    <row r="47" spans="2:6" ht="12" customHeight="1" x14ac:dyDescent="0.2">
      <c r="B47" s="21">
        <v>44368</v>
      </c>
      <c r="C47" s="19">
        <v>112720</v>
      </c>
      <c r="D47" s="53"/>
      <c r="E47" s="23">
        <v>35.020000000000003</v>
      </c>
      <c r="F47" s="20">
        <f t="shared" si="1"/>
        <v>2334.6499999999996</v>
      </c>
    </row>
    <row r="48" spans="2:6" ht="12" customHeight="1" x14ac:dyDescent="0.2">
      <c r="B48" s="21">
        <v>44368</v>
      </c>
      <c r="C48" s="19">
        <v>112714</v>
      </c>
      <c r="D48" s="53"/>
      <c r="E48" s="23">
        <v>32.200000000000003</v>
      </c>
      <c r="F48" s="20">
        <f t="shared" si="1"/>
        <v>2366.8499999999995</v>
      </c>
    </row>
    <row r="49" spans="2:6" ht="12" customHeight="1" x14ac:dyDescent="0.2">
      <c r="B49" s="27"/>
      <c r="C49" s="19"/>
      <c r="D49" s="53"/>
      <c r="E49" s="23"/>
      <c r="F49" s="20"/>
    </row>
    <row r="50" spans="2:6" ht="17.25" customHeight="1" x14ac:dyDescent="0.2">
      <c r="B50" s="27" t="s">
        <v>4</v>
      </c>
      <c r="C50" s="26" t="s">
        <v>5</v>
      </c>
      <c r="D50" s="22" t="s">
        <v>6</v>
      </c>
      <c r="E50" s="23" t="s">
        <v>7</v>
      </c>
      <c r="F50" s="20" t="s">
        <v>2</v>
      </c>
    </row>
    <row r="51" spans="2:6" ht="15.75" customHeight="1" x14ac:dyDescent="0.2">
      <c r="B51" s="28"/>
      <c r="C51" s="29" t="s">
        <v>8</v>
      </c>
      <c r="D51" s="30" t="s">
        <v>9</v>
      </c>
      <c r="E51" s="31" t="s">
        <v>10</v>
      </c>
      <c r="F51" s="32" t="s">
        <v>11</v>
      </c>
    </row>
    <row r="52" spans="2:6" ht="3.75" customHeight="1" x14ac:dyDescent="0.2">
      <c r="B52" s="33"/>
      <c r="C52" s="34"/>
      <c r="D52" s="35"/>
      <c r="E52" s="36"/>
      <c r="F52" s="37"/>
    </row>
    <row r="53" spans="2:6" ht="16.5" customHeight="1" x14ac:dyDescent="0.2">
      <c r="B53" s="38">
        <f>SUM(VERSA5!E20:E46)</f>
        <v>3247.2499999999991</v>
      </c>
      <c r="C53" s="39"/>
      <c r="D53" s="40"/>
      <c r="E53" s="41"/>
      <c r="F53" s="42">
        <f>E53+B53</f>
        <v>3247.2499999999991</v>
      </c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</sheetData>
  <sortState xmlns:xlrd2="http://schemas.microsoft.com/office/spreadsheetml/2017/richdata2" ref="B21:E48">
    <sortCondition ref="C21:C48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5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J99"/>
  <sheetViews>
    <sheetView zoomScale="160" zoomScaleNormal="160" workbookViewId="0">
      <selection activeCell="E45" sqref="E45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23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44377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10" ht="1.5" customHeight="1" x14ac:dyDescent="0.2">
      <c r="B17" s="71"/>
      <c r="C17" s="71"/>
      <c r="D17" s="71"/>
      <c r="E17" s="57"/>
      <c r="F17" s="72"/>
      <c r="G17" s="44"/>
    </row>
    <row r="18" spans="2:10" ht="17.25" customHeight="1" x14ac:dyDescent="0.25">
      <c r="B18" s="60"/>
      <c r="C18" s="60"/>
      <c r="D18" s="60"/>
      <c r="E18" s="43">
        <f>SUM(B51:E51)</f>
        <v>3247.2499999999991</v>
      </c>
      <c r="F18" s="46"/>
      <c r="G18" s="44"/>
    </row>
    <row r="19" spans="2:10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">
      <c r="B20" s="73" t="s">
        <v>17</v>
      </c>
      <c r="C20" s="74"/>
      <c r="D20" s="75"/>
      <c r="E20" s="16">
        <f>SUM(VERSA2!E20:E48)</f>
        <v>2366.8499999999995</v>
      </c>
      <c r="F20" s="16">
        <f>E20</f>
        <v>2366.8499999999995</v>
      </c>
    </row>
    <row r="21" spans="2:10" ht="12" customHeight="1" x14ac:dyDescent="0.2">
      <c r="B21" s="17">
        <v>44368</v>
      </c>
      <c r="C21" s="18">
        <v>112713</v>
      </c>
      <c r="D21" s="19"/>
      <c r="E21" s="20">
        <v>47</v>
      </c>
      <c r="F21" s="20">
        <f>F20+E21</f>
        <v>2413.8499999999995</v>
      </c>
      <c r="J21" s="2"/>
    </row>
    <row r="22" spans="2:10" ht="12" customHeight="1" x14ac:dyDescent="0.2">
      <c r="B22" s="17">
        <v>44369</v>
      </c>
      <c r="C22" s="18">
        <v>112738</v>
      </c>
      <c r="D22" s="19"/>
      <c r="E22" s="20">
        <v>74</v>
      </c>
      <c r="F22" s="20">
        <f>E22+F21</f>
        <v>2487.8499999999995</v>
      </c>
    </row>
    <row r="23" spans="2:10" ht="11.25" customHeight="1" x14ac:dyDescent="0.2">
      <c r="B23" s="17">
        <v>44369</v>
      </c>
      <c r="C23" s="18">
        <v>112750</v>
      </c>
      <c r="D23" s="19"/>
      <c r="E23" s="20">
        <v>38.5</v>
      </c>
      <c r="F23" s="20">
        <f>E23+F22</f>
        <v>2526.3499999999995</v>
      </c>
    </row>
    <row r="24" spans="2:10" ht="12" customHeight="1" x14ac:dyDescent="0.2">
      <c r="B24" s="17">
        <v>44370</v>
      </c>
      <c r="C24" s="18">
        <v>112763</v>
      </c>
      <c r="D24" s="19"/>
      <c r="E24" s="20">
        <v>24.87</v>
      </c>
      <c r="F24" s="20">
        <f t="shared" ref="F24:F30" si="0">F23+E24</f>
        <v>2551.2199999999993</v>
      </c>
    </row>
    <row r="25" spans="2:10" ht="12" customHeight="1" x14ac:dyDescent="0.2">
      <c r="B25" s="17">
        <v>44371</v>
      </c>
      <c r="C25" s="18">
        <v>112789</v>
      </c>
      <c r="D25" s="19"/>
      <c r="E25" s="20">
        <v>41.16</v>
      </c>
      <c r="F25" s="20">
        <f t="shared" si="0"/>
        <v>2592.3799999999992</v>
      </c>
    </row>
    <row r="26" spans="2:10" ht="12" customHeight="1" x14ac:dyDescent="0.2">
      <c r="B26" s="17">
        <v>44371</v>
      </c>
      <c r="C26" s="55">
        <v>112782</v>
      </c>
      <c r="D26" s="19"/>
      <c r="E26" s="20">
        <v>41.4</v>
      </c>
      <c r="F26" s="20">
        <f t="shared" si="0"/>
        <v>2633.7799999999993</v>
      </c>
    </row>
    <row r="27" spans="2:10" ht="12" customHeight="1" x14ac:dyDescent="0.2">
      <c r="B27" s="17">
        <v>44372</v>
      </c>
      <c r="C27" s="18">
        <v>112803</v>
      </c>
      <c r="D27" s="19"/>
      <c r="E27" s="20">
        <v>20.02</v>
      </c>
      <c r="F27" s="20">
        <f t="shared" si="0"/>
        <v>2653.7999999999993</v>
      </c>
    </row>
    <row r="28" spans="2:10" ht="12" customHeight="1" x14ac:dyDescent="0.2">
      <c r="B28" s="17">
        <v>44372</v>
      </c>
      <c r="C28" s="18">
        <v>112802</v>
      </c>
      <c r="D28" s="19"/>
      <c r="E28" s="20">
        <v>21.96</v>
      </c>
      <c r="F28" s="20">
        <f t="shared" si="0"/>
        <v>2675.7599999999993</v>
      </c>
    </row>
    <row r="29" spans="2:10" ht="12" customHeight="1" x14ac:dyDescent="0.2">
      <c r="B29" s="17">
        <v>44372</v>
      </c>
      <c r="C29" s="18">
        <v>112794</v>
      </c>
      <c r="D29" s="19"/>
      <c r="E29" s="20">
        <v>27.87</v>
      </c>
      <c r="F29" s="20">
        <f t="shared" si="0"/>
        <v>2703.6299999999992</v>
      </c>
    </row>
    <row r="30" spans="2:10" ht="12" customHeight="1" x14ac:dyDescent="0.2">
      <c r="B30" s="17">
        <v>44373</v>
      </c>
      <c r="C30" s="18">
        <v>112806</v>
      </c>
      <c r="D30" s="19"/>
      <c r="E30" s="20">
        <v>48.52</v>
      </c>
      <c r="F30" s="20">
        <f t="shared" si="0"/>
        <v>2752.1499999999992</v>
      </c>
    </row>
    <row r="31" spans="2:10" ht="12" customHeight="1" x14ac:dyDescent="0.2">
      <c r="B31" s="21">
        <v>44374</v>
      </c>
      <c r="C31" s="19">
        <v>112814</v>
      </c>
      <c r="D31" s="53"/>
      <c r="E31" s="23">
        <v>44.6</v>
      </c>
      <c r="F31" s="20">
        <f t="shared" ref="F31:F46" si="1">E31+F30</f>
        <v>2796.7499999999991</v>
      </c>
    </row>
    <row r="32" spans="2:10" ht="12" customHeight="1" x14ac:dyDescent="0.2">
      <c r="B32" s="21">
        <v>44375</v>
      </c>
      <c r="C32" s="19">
        <v>112836</v>
      </c>
      <c r="D32" s="53"/>
      <c r="E32" s="23">
        <v>35.03</v>
      </c>
      <c r="F32" s="20">
        <f t="shared" si="1"/>
        <v>2831.7799999999993</v>
      </c>
    </row>
    <row r="33" spans="2:6" ht="12" customHeight="1" x14ac:dyDescent="0.2">
      <c r="B33" s="21">
        <v>44375</v>
      </c>
      <c r="C33" s="19">
        <v>112832</v>
      </c>
      <c r="D33" s="53"/>
      <c r="E33" s="23">
        <v>74.89</v>
      </c>
      <c r="F33" s="20">
        <f t="shared" si="1"/>
        <v>2906.6699999999992</v>
      </c>
    </row>
    <row r="34" spans="2:6" ht="12" customHeight="1" x14ac:dyDescent="0.2">
      <c r="B34" s="21">
        <v>44375</v>
      </c>
      <c r="C34" s="19">
        <v>112831</v>
      </c>
      <c r="D34" s="53"/>
      <c r="E34" s="23">
        <v>40</v>
      </c>
      <c r="F34" s="20">
        <f t="shared" si="1"/>
        <v>2946.6699999999992</v>
      </c>
    </row>
    <row r="35" spans="2:6" ht="12" customHeight="1" x14ac:dyDescent="0.2">
      <c r="B35" s="21">
        <v>44375</v>
      </c>
      <c r="C35" s="19">
        <v>112830</v>
      </c>
      <c r="D35" s="53"/>
      <c r="E35" s="23">
        <v>40</v>
      </c>
      <c r="F35" s="20">
        <f t="shared" si="1"/>
        <v>2986.6699999999992</v>
      </c>
    </row>
    <row r="36" spans="2:6" ht="12" customHeight="1" x14ac:dyDescent="0.2">
      <c r="B36" s="21">
        <v>44375</v>
      </c>
      <c r="C36" s="19">
        <v>112828</v>
      </c>
      <c r="D36" s="53"/>
      <c r="E36" s="23">
        <v>44.8</v>
      </c>
      <c r="F36" s="20">
        <f t="shared" si="1"/>
        <v>3031.4699999999993</v>
      </c>
    </row>
    <row r="37" spans="2:6" ht="12" customHeight="1" x14ac:dyDescent="0.2">
      <c r="B37" s="21">
        <v>44375</v>
      </c>
      <c r="C37" s="19">
        <v>112826</v>
      </c>
      <c r="D37" s="53"/>
      <c r="E37" s="23">
        <v>42.92</v>
      </c>
      <c r="F37" s="20">
        <f t="shared" si="1"/>
        <v>3074.3899999999994</v>
      </c>
    </row>
    <row r="38" spans="2:6" ht="12" customHeight="1" x14ac:dyDescent="0.2">
      <c r="B38" s="21">
        <v>44376</v>
      </c>
      <c r="C38" s="19">
        <v>112849</v>
      </c>
      <c r="D38" s="24"/>
      <c r="E38" s="20">
        <v>49</v>
      </c>
      <c r="F38" s="25">
        <f t="shared" si="1"/>
        <v>3123.3899999999994</v>
      </c>
    </row>
    <row r="39" spans="2:6" ht="12" customHeight="1" x14ac:dyDescent="0.2">
      <c r="B39" s="21">
        <v>44376</v>
      </c>
      <c r="C39" s="19">
        <v>112851</v>
      </c>
      <c r="D39" s="53"/>
      <c r="E39" s="23">
        <v>39.83</v>
      </c>
      <c r="F39" s="20">
        <f t="shared" si="1"/>
        <v>3163.2199999999993</v>
      </c>
    </row>
    <row r="40" spans="2:6" ht="12" customHeight="1" x14ac:dyDescent="0.2">
      <c r="B40" s="21">
        <v>44375</v>
      </c>
      <c r="C40" s="19">
        <v>112842</v>
      </c>
      <c r="D40" s="53"/>
      <c r="E40" s="23">
        <v>41.31</v>
      </c>
      <c r="F40" s="20">
        <f t="shared" si="1"/>
        <v>3204.5299999999993</v>
      </c>
    </row>
    <row r="41" spans="2:6" ht="12" customHeight="1" x14ac:dyDescent="0.2">
      <c r="B41" s="21">
        <v>44377</v>
      </c>
      <c r="C41" s="19">
        <v>112852</v>
      </c>
      <c r="D41" s="53"/>
      <c r="E41" s="23">
        <v>42.72</v>
      </c>
      <c r="F41" s="20">
        <f t="shared" si="1"/>
        <v>3247.2499999999991</v>
      </c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7"/>
      <c r="C47" s="19"/>
      <c r="D47" s="53"/>
      <c r="E47" s="23"/>
      <c r="F47" s="20"/>
    </row>
    <row r="48" spans="2:6" ht="17.25" customHeight="1" x14ac:dyDescent="0.2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">
      <c r="B50" s="33"/>
      <c r="C50" s="34"/>
      <c r="D50" s="35"/>
      <c r="E50" s="36"/>
      <c r="F50" s="37"/>
    </row>
    <row r="51" spans="2:6" ht="16.5" customHeight="1" x14ac:dyDescent="0.2">
      <c r="B51" s="38">
        <f>SUM(VERSA5!E20:E46)</f>
        <v>3247.2499999999991</v>
      </c>
      <c r="C51" s="39"/>
      <c r="D51" s="40"/>
      <c r="E51" s="41"/>
      <c r="F51" s="42">
        <f>E51+B51</f>
        <v>3247.2499999999991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1:E46">
    <sortCondition ref="C21:C46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J99"/>
  <sheetViews>
    <sheetView topLeftCell="A7" zoomScale="115" zoomScaleNormal="115" workbookViewId="0">
      <selection activeCell="I28" sqref="I28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22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44347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10" ht="1.5" customHeight="1" x14ac:dyDescent="0.2">
      <c r="B17" s="71"/>
      <c r="C17" s="71"/>
      <c r="D17" s="71"/>
      <c r="E17" s="57"/>
      <c r="F17" s="72"/>
      <c r="G17" s="44"/>
    </row>
    <row r="18" spans="2:10" ht="17.25" customHeight="1" x14ac:dyDescent="0.25">
      <c r="B18" s="60"/>
      <c r="C18" s="60"/>
      <c r="D18" s="60"/>
      <c r="E18" s="43">
        <f>SUM(B51:E51)</f>
        <v>3247.2499999999991</v>
      </c>
      <c r="F18" s="46"/>
      <c r="G18" s="44"/>
    </row>
    <row r="19" spans="2:10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">
      <c r="B20" s="73" t="s">
        <v>17</v>
      </c>
      <c r="C20" s="74"/>
      <c r="D20" s="75"/>
      <c r="E20" s="16">
        <f>SUM(VERSA3!E20:E46)</f>
        <v>3247.2499999999991</v>
      </c>
      <c r="F20" s="16">
        <f>E20</f>
        <v>3247.2499999999991</v>
      </c>
    </row>
    <row r="21" spans="2:10" ht="12" customHeight="1" x14ac:dyDescent="0.2">
      <c r="B21" s="17"/>
      <c r="C21" s="18"/>
      <c r="D21" s="19"/>
      <c r="E21" s="20"/>
      <c r="F21" s="20">
        <f>F20+E21</f>
        <v>3247.2499999999991</v>
      </c>
      <c r="J21" s="2"/>
    </row>
    <row r="22" spans="2:10" ht="12" customHeight="1" x14ac:dyDescent="0.2">
      <c r="B22" s="17"/>
      <c r="C22" s="18"/>
      <c r="D22" s="19"/>
      <c r="E22" s="20"/>
      <c r="F22" s="20">
        <f>E22+F21</f>
        <v>3247.2499999999991</v>
      </c>
    </row>
    <row r="23" spans="2:10" ht="11.25" customHeight="1" x14ac:dyDescent="0.2">
      <c r="B23" s="17"/>
      <c r="C23" s="18"/>
      <c r="D23" s="19"/>
      <c r="E23" s="20"/>
      <c r="F23" s="20">
        <f>E23+F22</f>
        <v>3247.2499999999991</v>
      </c>
    </row>
    <row r="24" spans="2:10" ht="12" customHeight="1" x14ac:dyDescent="0.2">
      <c r="B24" s="17"/>
      <c r="C24" s="18"/>
      <c r="D24" s="19"/>
      <c r="E24" s="20"/>
      <c r="F24" s="20"/>
    </row>
    <row r="25" spans="2:10" ht="12" customHeight="1" x14ac:dyDescent="0.2">
      <c r="B25" s="17"/>
      <c r="C25" s="18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3"/>
      <c r="E31" s="23"/>
      <c r="F31" s="20"/>
    </row>
    <row r="32" spans="2:10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7"/>
      <c r="C47" s="19"/>
      <c r="D47" s="53"/>
      <c r="E47" s="23"/>
      <c r="F47" s="20"/>
    </row>
    <row r="48" spans="2:6" ht="17.25" customHeight="1" x14ac:dyDescent="0.2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">
      <c r="B50" s="33"/>
      <c r="C50" s="34"/>
      <c r="D50" s="35"/>
      <c r="E50" s="36"/>
      <c r="F50" s="37"/>
    </row>
    <row r="51" spans="2:6" ht="16.5" customHeight="1" x14ac:dyDescent="0.2">
      <c r="B51" s="38">
        <f>SUM(VERSA5!E20:E46)</f>
        <v>3247.2499999999991</v>
      </c>
      <c r="C51" s="39"/>
      <c r="D51" s="40"/>
      <c r="E51" s="41"/>
      <c r="F51" s="42">
        <f>E51+B51</f>
        <v>3247.2499999999991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1:E34">
    <sortCondition ref="C21:C34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03E1-278F-416A-95E3-EFBDDD515CED}">
  <sheetPr codeName="Sheet6">
    <pageSetUpPr fitToPage="1"/>
  </sheetPr>
  <dimension ref="B1:G98"/>
  <sheetViews>
    <sheetView topLeftCell="A4" workbookViewId="0">
      <selection activeCell="I14" sqref="I14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21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44196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7" ht="1.5" customHeight="1" x14ac:dyDescent="0.2">
      <c r="B17" s="71"/>
      <c r="C17" s="71"/>
      <c r="D17" s="71"/>
      <c r="E17" s="57"/>
      <c r="F17" s="72"/>
      <c r="G17" s="44"/>
    </row>
    <row r="18" spans="2:7" ht="17.25" customHeight="1" x14ac:dyDescent="0.25">
      <c r="B18" s="60"/>
      <c r="C18" s="60"/>
      <c r="D18" s="60"/>
      <c r="E18" s="43">
        <f>SUM(B50:E50)</f>
        <v>3247.2499999999991</v>
      </c>
      <c r="F18" s="46"/>
      <c r="G18" s="44"/>
    </row>
    <row r="19" spans="2:7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7" ht="12" customHeight="1" x14ac:dyDescent="0.2">
      <c r="B20" s="73" t="s">
        <v>17</v>
      </c>
      <c r="C20" s="74"/>
      <c r="D20" s="75"/>
      <c r="E20" s="16">
        <f>SUM(VERSA4!E20:E46)</f>
        <v>3247.2499999999991</v>
      </c>
      <c r="F20" s="16">
        <f>E20</f>
        <v>3247.2499999999991</v>
      </c>
    </row>
    <row r="21" spans="2:7" ht="12" customHeight="1" x14ac:dyDescent="0.2">
      <c r="B21" s="17"/>
      <c r="C21" s="18"/>
      <c r="D21" s="19"/>
      <c r="E21" s="20"/>
      <c r="F21" s="20">
        <f>E21+F20</f>
        <v>3247.2499999999991</v>
      </c>
    </row>
    <row r="22" spans="2:7" ht="11.25" customHeight="1" x14ac:dyDescent="0.2">
      <c r="B22" s="17"/>
      <c r="C22" s="18"/>
      <c r="D22" s="19"/>
      <c r="E22" s="20"/>
      <c r="F22" s="20">
        <f>E22+F21</f>
        <v>3247.2499999999991</v>
      </c>
    </row>
    <row r="23" spans="2:7" ht="12" customHeight="1" x14ac:dyDescent="0.2">
      <c r="B23" s="17"/>
      <c r="C23" s="18"/>
      <c r="D23" s="19"/>
      <c r="E23" s="20"/>
      <c r="F23" s="20">
        <f t="shared" ref="F23:F25" si="0">F22+E23</f>
        <v>3247.2499999999991</v>
      </c>
    </row>
    <row r="24" spans="2:7" ht="12" customHeight="1" x14ac:dyDescent="0.2">
      <c r="B24" s="17"/>
      <c r="C24" s="18"/>
      <c r="D24" s="19"/>
      <c r="E24" s="20"/>
      <c r="F24" s="20">
        <f t="shared" si="0"/>
        <v>3247.2499999999991</v>
      </c>
    </row>
    <row r="25" spans="2:7" ht="12" customHeight="1" x14ac:dyDescent="0.2">
      <c r="B25" s="17"/>
      <c r="C25" s="18"/>
      <c r="D25" s="19"/>
      <c r="E25" s="20"/>
      <c r="F25" s="20">
        <f t="shared" si="0"/>
        <v>3247.2499999999991</v>
      </c>
    </row>
    <row r="26" spans="2:7" ht="12" customHeight="1" x14ac:dyDescent="0.2">
      <c r="B26" s="17"/>
      <c r="C26" s="18"/>
      <c r="D26" s="19"/>
      <c r="E26" s="20"/>
      <c r="F26" s="20"/>
    </row>
    <row r="27" spans="2:7" ht="12" customHeight="1" x14ac:dyDescent="0.2">
      <c r="B27" s="17"/>
      <c r="C27" s="18"/>
      <c r="D27" s="19"/>
      <c r="E27" s="20"/>
      <c r="F27" s="20"/>
    </row>
    <row r="28" spans="2:7" ht="12" customHeight="1" x14ac:dyDescent="0.2">
      <c r="B28" s="17"/>
      <c r="C28" s="18"/>
      <c r="D28" s="19"/>
      <c r="E28" s="20"/>
      <c r="F28" s="20"/>
    </row>
    <row r="29" spans="2:7" ht="12" customHeight="1" x14ac:dyDescent="0.2">
      <c r="B29" s="17"/>
      <c r="C29" s="18"/>
      <c r="D29" s="19"/>
      <c r="E29" s="20"/>
      <c r="F29" s="20"/>
    </row>
    <row r="30" spans="2:7" ht="12" customHeight="1" x14ac:dyDescent="0.2">
      <c r="B30" s="21"/>
      <c r="C30" s="19"/>
      <c r="D30" s="53"/>
      <c r="E30" s="23"/>
      <c r="F30" s="20"/>
    </row>
    <row r="31" spans="2:7" ht="12" customHeight="1" x14ac:dyDescent="0.2">
      <c r="B31" s="21"/>
      <c r="C31" s="19"/>
      <c r="D31" s="53"/>
      <c r="E31" s="23"/>
      <c r="F31" s="20"/>
    </row>
    <row r="32" spans="2:7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24"/>
      <c r="E37" s="20"/>
      <c r="F37" s="25"/>
    </row>
    <row r="38" spans="2:6" ht="12" customHeight="1" x14ac:dyDescent="0.2">
      <c r="B38" s="21"/>
      <c r="C38" s="19"/>
      <c r="D38" s="53"/>
      <c r="E38" s="23"/>
      <c r="F38" s="20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7"/>
      <c r="C46" s="19"/>
      <c r="D46" s="53"/>
      <c r="E46" s="23"/>
      <c r="F46" s="20"/>
    </row>
    <row r="47" spans="2:6" ht="17.25" customHeight="1" x14ac:dyDescent="0.2">
      <c r="B47" s="27" t="s">
        <v>4</v>
      </c>
      <c r="C47" s="26" t="s">
        <v>5</v>
      </c>
      <c r="D47" s="22" t="s">
        <v>6</v>
      </c>
      <c r="E47" s="23" t="s">
        <v>7</v>
      </c>
      <c r="F47" s="20" t="s">
        <v>2</v>
      </c>
    </row>
    <row r="48" spans="2:6" ht="15.75" customHeight="1" x14ac:dyDescent="0.2">
      <c r="B48" s="28"/>
      <c r="C48" s="29" t="s">
        <v>8</v>
      </c>
      <c r="D48" s="30" t="s">
        <v>9</v>
      </c>
      <c r="E48" s="31" t="s">
        <v>10</v>
      </c>
      <c r="F48" s="32" t="s">
        <v>11</v>
      </c>
    </row>
    <row r="49" spans="2:6" ht="3.75" customHeight="1" x14ac:dyDescent="0.2">
      <c r="B49" s="33"/>
      <c r="C49" s="34"/>
      <c r="D49" s="35"/>
      <c r="E49" s="36"/>
      <c r="F49" s="37"/>
    </row>
    <row r="50" spans="2:6" ht="16.5" customHeight="1" x14ac:dyDescent="0.2">
      <c r="B50" s="38">
        <f>SUM(VERSA5!E20:E46)</f>
        <v>3247.2499999999991</v>
      </c>
      <c r="C50" s="39"/>
      <c r="D50" s="40"/>
      <c r="E50" s="41"/>
      <c r="F50" s="42">
        <f>E50+B50</f>
        <v>3247.2499999999991</v>
      </c>
    </row>
    <row r="51" spans="2:6" x14ac:dyDescent="0.2">
      <c r="B51"/>
      <c r="C51"/>
      <c r="E51"/>
      <c r="F51"/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</sheetData>
  <sortState xmlns:xlrd2="http://schemas.microsoft.com/office/spreadsheetml/2017/richdata2" ref="B21:E25">
    <sortCondition ref="C21:C25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J99"/>
  <sheetViews>
    <sheetView topLeftCell="A16" workbookViewId="0">
      <selection activeCell="B21" sqref="B21:E2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20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9">
        <v>44104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10" ht="1.5" customHeight="1" x14ac:dyDescent="0.2">
      <c r="B17" s="71"/>
      <c r="C17" s="71"/>
      <c r="D17" s="71"/>
      <c r="E17" s="57"/>
      <c r="F17" s="72"/>
      <c r="G17" s="44"/>
    </row>
    <row r="18" spans="2:10" ht="17.25" customHeight="1" x14ac:dyDescent="0.25">
      <c r="B18" s="60"/>
      <c r="C18" s="60"/>
      <c r="D18" s="60"/>
      <c r="E18" s="43">
        <f>SUM(B51:E51)</f>
        <v>3748.77</v>
      </c>
      <c r="F18" s="46"/>
      <c r="G18" s="44"/>
    </row>
    <row r="19" spans="2:10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">
      <c r="B20" s="73" t="s">
        <v>17</v>
      </c>
      <c r="C20" s="74"/>
      <c r="D20" s="75"/>
      <c r="E20" s="16">
        <v>3748.77</v>
      </c>
      <c r="F20" s="16">
        <f>E20</f>
        <v>3748.77</v>
      </c>
    </row>
    <row r="21" spans="2:10" ht="12" customHeight="1" x14ac:dyDescent="0.2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">
      <c r="B22" s="17"/>
      <c r="C22" s="18"/>
      <c r="D22" s="19"/>
      <c r="E22" s="20"/>
      <c r="F22" s="20">
        <f>E22+F21</f>
        <v>3748.77</v>
      </c>
    </row>
    <row r="23" spans="2:10" ht="11.25" customHeight="1" x14ac:dyDescent="0.2">
      <c r="B23" s="17"/>
      <c r="C23" s="18"/>
      <c r="D23" s="19"/>
      <c r="E23" s="20"/>
      <c r="F23" s="20">
        <f>E23+F22</f>
        <v>3748.77</v>
      </c>
    </row>
    <row r="24" spans="2:10" ht="12" customHeight="1" x14ac:dyDescent="0.2">
      <c r="B24" s="17"/>
      <c r="C24" s="18"/>
      <c r="D24" s="19"/>
      <c r="E24" s="20"/>
      <c r="F24" s="20"/>
    </row>
    <row r="25" spans="2:10" ht="12" customHeight="1" x14ac:dyDescent="0.2">
      <c r="B25" s="17"/>
      <c r="C25" s="18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3"/>
      <c r="E31" s="23"/>
      <c r="F31" s="20"/>
    </row>
    <row r="32" spans="2:10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7"/>
      <c r="C47" s="19"/>
      <c r="D47" s="53"/>
      <c r="E47" s="23"/>
      <c r="F47" s="20"/>
    </row>
    <row r="48" spans="2:6" ht="17.25" customHeight="1" x14ac:dyDescent="0.2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">
      <c r="B50" s="33"/>
      <c r="C50" s="34"/>
      <c r="D50" s="35"/>
      <c r="E50" s="36"/>
      <c r="F50" s="37"/>
    </row>
    <row r="51" spans="2:6" ht="16.5" customHeight="1" x14ac:dyDescent="0.2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VERSA1</vt:lpstr>
      <vt:lpstr>VERSA2</vt:lpstr>
      <vt:lpstr>VERSA3</vt:lpstr>
      <vt:lpstr>VERSA4</vt:lpstr>
      <vt:lpstr>VERSA5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Anas Abdalghani</cp:lastModifiedBy>
  <cp:lastPrinted>2021-07-03T01:36:45Z</cp:lastPrinted>
  <dcterms:created xsi:type="dcterms:W3CDTF">2009-06-28T21:18:08Z</dcterms:created>
  <dcterms:modified xsi:type="dcterms:W3CDTF">2021-07-03T01:36:52Z</dcterms:modified>
</cp:coreProperties>
</file>