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13_ncr:40009_{2D4011EB-C08E-4D7A-9A21-3F4C1D950891}" xr6:coauthVersionLast="47" xr6:coauthVersionMax="47" xr10:uidLastSave="{00000000-0000-0000-0000-000000000000}"/>
  <bookViews>
    <workbookView xWindow="-120" yWindow="-120" windowWidth="20730" windowHeight="11280"/>
  </bookViews>
  <sheets>
    <sheet name="VIP1" sheetId="9" r:id="rId1"/>
    <sheet name="VIP2" sheetId="11" r:id="rId2"/>
    <sheet name="VIP3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9" l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E20" i="11"/>
  <c r="E20" i="10" s="1"/>
  <c r="F20" i="10" l="1"/>
  <c r="F21" i="10" s="1"/>
  <c r="F22" i="10" s="1"/>
  <c r="F23" i="10" s="1"/>
  <c r="B53" i="9"/>
  <c r="B53" i="10"/>
  <c r="F20" i="1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53" i="9" l="1"/>
  <c r="E19" i="9"/>
  <c r="B53" i="11"/>
  <c r="F53" i="10"/>
  <c r="E18" i="10"/>
  <c r="F53" i="11" l="1"/>
  <c r="E18" i="11"/>
</calcChain>
</file>

<file path=xl/sharedStrings.xml><?xml version="1.0" encoding="utf-8"?>
<sst xmlns="http://schemas.openxmlformats.org/spreadsheetml/2006/main" count="68" uniqueCount="23">
  <si>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</si>
  <si>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</si>
  <si>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</si>
  <si>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</si>
  <si>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</si>
  <si>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</si>
  <si>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</si>
  <si>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</si>
  <si>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</si>
  <si>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</si>
  <si>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</si>
  <si>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</si>
  <si>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</si>
  <si>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</si>
  <si>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</si>
  <si>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</si>
  <si>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BALANCE FORWARD</t>
  </si>
  <si>
    <t>VIRGIN ISLANDS PAVING</t>
  </si>
  <si>
    <t>P.O.BOX 4720</t>
  </si>
  <si>
    <t>KINGSHILL,VI 00851-4720</t>
  </si>
  <si>
    <t>GASVILLE LLC</t>
  </si>
  <si>
    <t>Invoice # 08302020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</si>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</sst>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[$$-409]#,##0.00;[Red]\-[$$-409]#,##0.00"/>
    <numFmt numFmtId="173" formatCode="mm/dd/yy"/>
    <numFmt numFmtId="175" formatCode="[$$-409]#,##0.00;[Red][$$-409]#,##0.00"/>
    <numFmt numFmtId="178" formatCode="mm/d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72" fontId="6" fillId="0" borderId="9" xfId="0" applyNumberFormat="1" applyFont="1" applyBorder="1" applyAlignment="1">
      <alignment horizontal="center"/>
    </xf>
    <xf numFmtId="178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72" fontId="6" fillId="0" borderId="10" xfId="0" applyNumberFormat="1" applyFont="1" applyBorder="1" applyAlignment="1">
      <alignment horizontal="center"/>
    </xf>
    <xf numFmtId="178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72" fontId="6" fillId="0" borderId="12" xfId="0" applyNumberFormat="1" applyFont="1" applyBorder="1" applyAlignment="1">
      <alignment horizontal="center"/>
    </xf>
    <xf numFmtId="173" fontId="6" fillId="0" borderId="11" xfId="0" applyNumberFormat="1" applyFont="1" applyBorder="1" applyAlignment="1">
      <alignment horizontal="center"/>
    </xf>
    <xf numFmtId="175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72" fontId="7" fillId="0" borderId="12" xfId="0" applyNumberFormat="1" applyFont="1" applyBorder="1" applyAlignment="1">
      <alignment horizontal="center" vertical="top" wrapText="1"/>
    </xf>
    <xf numFmtId="172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72" fontId="6" fillId="0" borderId="15" xfId="0" applyNumberFormat="1" applyFont="1" applyBorder="1" applyAlignment="1">
      <alignment horizontal="center" vertical="top" wrapText="1"/>
    </xf>
    <xf numFmtId="172" fontId="6" fillId="0" borderId="14" xfId="0" applyNumberFormat="1" applyFont="1" applyBorder="1" applyAlignment="1">
      <alignment horizontal="center" vertical="top" wrapText="1"/>
    </xf>
    <xf numFmtId="172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72" fontId="8" fillId="0" borderId="18" xfId="0" applyNumberFormat="1" applyFont="1" applyBorder="1" applyAlignment="1">
      <alignment horizontal="center" vertical="top" wrapText="1"/>
    </xf>
    <xf numFmtId="172" fontId="8" fillId="0" borderId="17" xfId="0" applyNumberFormat="1" applyFont="1" applyBorder="1" applyAlignment="1">
      <alignment horizontal="center" vertical="top" wrapText="1"/>
    </xf>
    <xf numFmtId="172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72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72" fontId="5" fillId="0" borderId="23" xfId="0" applyNumberFormat="1" applyFont="1" applyBorder="1" applyAlignment="1">
      <alignment horizontal="center" vertical="top" wrapText="1"/>
    </xf>
    <xf numFmtId="178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17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2" fillId="0" borderId="23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178" fontId="6" fillId="0" borderId="29" xfId="0" applyNumberFormat="1" applyFont="1" applyBorder="1" applyAlignment="1">
      <alignment horizontal="center"/>
    </xf>
    <xf numFmtId="178" fontId="6" fillId="0" borderId="24" xfId="0" applyNumberFormat="1" applyFont="1" applyBorder="1" applyAlignment="1">
      <alignment horizontal="center"/>
    </xf>
    <xf numFmtId="178" fontId="6" fillId="0" borderId="30" xfId="0" applyNumberFormat="1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tabSelected="1" zoomScaleNormal="100" workbookViewId="0">
      <selection activeCell="B49" sqref="B49"/>
    </sheetView>
  </sheetViews>
  <sheetFormatPr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15" t="s">
        <v>22</v>
      </c>
    </row>
    <row r="3" spans="2:6" ht="18.75" thickBot="1" x14ac:dyDescent="0.3">
      <c r="B3" s="14"/>
      <c r="C3" s="7"/>
      <c r="D3" s="13"/>
    </row>
    <row r="4" spans="2:6" ht="18" x14ac:dyDescent="0.25">
      <c r="B4" s="12"/>
      <c r="C4" s="11" t="s">
        <v>20</v>
      </c>
      <c r="D4" s="10"/>
      <c r="F4" s="55">
        <v>44561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1" spans="2:6" ht="15.75" customHeight="1" thickBot="1" x14ac:dyDescent="0.25"/>
    <row r="12" spans="2:6" ht="15.75" customHeight="1" x14ac:dyDescent="0.2">
      <c r="B12" s="63" t="s">
        <v>17</v>
      </c>
      <c r="C12" s="64"/>
      <c r="D12" s="65"/>
    </row>
    <row r="13" spans="2:6" ht="15.75" customHeight="1" x14ac:dyDescent="0.2">
      <c r="B13" s="66" t="s">
        <v>18</v>
      </c>
      <c r="C13" s="67"/>
      <c r="D13" s="68"/>
    </row>
    <row r="14" spans="2:6" ht="18.75" thickBot="1" x14ac:dyDescent="0.25">
      <c r="B14" s="69" t="s">
        <v>19</v>
      </c>
      <c r="C14" s="70"/>
      <c r="D14" s="71"/>
    </row>
    <row r="15" spans="2:6" x14ac:dyDescent="0.2">
      <c r="F15" s="52"/>
    </row>
    <row r="16" spans="2:6" ht="12.75" hidden="1" customHeight="1" x14ac:dyDescent="0.2"/>
    <row r="17" spans="2:10" ht="18.75" customHeight="1" x14ac:dyDescent="0.2">
      <c r="B17" s="62"/>
      <c r="C17" s="62"/>
      <c r="D17" s="62"/>
      <c r="E17" s="57" t="s">
        <v>0</v>
      </c>
      <c r="F17" s="58"/>
      <c r="G17" s="44"/>
    </row>
    <row r="18" spans="2:10" ht="1.5" customHeight="1" x14ac:dyDescent="0.2">
      <c r="B18" s="62"/>
      <c r="C18" s="62"/>
      <c r="D18" s="62"/>
      <c r="E18" s="57"/>
      <c r="F18" s="59"/>
      <c r="G18" s="45"/>
    </row>
    <row r="19" spans="2:10" ht="17.25" customHeight="1" x14ac:dyDescent="0.25">
      <c r="B19" s="60"/>
      <c r="C19" s="60"/>
      <c r="D19" s="60"/>
      <c r="E19" s="43">
        <f>SUM(B53:E53)</f>
        <v>3283.99</v>
      </c>
      <c r="F19" s="46"/>
      <c r="G19" s="44"/>
    </row>
    <row r="20" spans="2:10" ht="21" customHeight="1" x14ac:dyDescent="0.2">
      <c r="B20" s="47" t="s">
        <v>1</v>
      </c>
      <c r="C20" s="61" t="s">
        <v>12</v>
      </c>
      <c r="D20" s="61"/>
      <c r="E20" s="48" t="s">
        <v>2</v>
      </c>
      <c r="F20" s="48" t="s">
        <v>3</v>
      </c>
    </row>
    <row r="21" spans="2:10" ht="12" customHeight="1" x14ac:dyDescent="0.2">
      <c r="B21" s="49">
        <v>44531</v>
      </c>
      <c r="C21" s="50">
        <v>114728</v>
      </c>
      <c r="D21" s="51"/>
      <c r="E21" s="16">
        <v>40.18</v>
      </c>
      <c r="F21" s="16">
        <f>E21</f>
        <v>40.18</v>
      </c>
    </row>
    <row r="22" spans="2:10" ht="12" customHeight="1" x14ac:dyDescent="0.2">
      <c r="B22" s="17">
        <v>44532</v>
      </c>
      <c r="C22" s="56">
        <v>114743</v>
      </c>
      <c r="D22" s="19"/>
      <c r="E22" s="20">
        <v>108</v>
      </c>
      <c r="F22" s="20">
        <f>F21+E22</f>
        <v>148.18</v>
      </c>
      <c r="J22" s="2"/>
    </row>
    <row r="23" spans="2:10" ht="12" customHeight="1" x14ac:dyDescent="0.2">
      <c r="B23" s="17">
        <v>44532</v>
      </c>
      <c r="C23" s="18">
        <v>114747</v>
      </c>
      <c r="D23" s="19"/>
      <c r="E23" s="20">
        <v>99.01</v>
      </c>
      <c r="F23" s="20">
        <f>E23+F22</f>
        <v>247.19</v>
      </c>
    </row>
    <row r="24" spans="2:10" ht="11.25" customHeight="1" x14ac:dyDescent="0.2">
      <c r="B24" s="17">
        <v>44532</v>
      </c>
      <c r="C24" s="18">
        <v>114751</v>
      </c>
      <c r="D24" s="19"/>
      <c r="E24" s="20">
        <v>58</v>
      </c>
      <c r="F24" s="20">
        <f>E24+F23</f>
        <v>305.19</v>
      </c>
    </row>
    <row r="25" spans="2:10" ht="12" customHeight="1" x14ac:dyDescent="0.2">
      <c r="B25" s="17">
        <v>44533</v>
      </c>
      <c r="C25" s="18">
        <v>114756</v>
      </c>
      <c r="D25" s="19"/>
      <c r="E25" s="20">
        <v>53.33</v>
      </c>
      <c r="F25" s="20">
        <f t="shared" ref="F25:F31" si="0">F24+E25</f>
        <v>358.52</v>
      </c>
    </row>
    <row r="26" spans="2:10" ht="12" customHeight="1" x14ac:dyDescent="0.2">
      <c r="B26" s="17">
        <v>44533</v>
      </c>
      <c r="C26" s="18">
        <v>114762</v>
      </c>
      <c r="D26" s="19"/>
      <c r="E26" s="20">
        <v>49.59</v>
      </c>
      <c r="F26" s="20">
        <f t="shared" si="0"/>
        <v>408.11</v>
      </c>
    </row>
    <row r="27" spans="2:10" ht="12" customHeight="1" x14ac:dyDescent="0.2">
      <c r="B27" s="17">
        <v>44533</v>
      </c>
      <c r="C27" s="18">
        <v>114763</v>
      </c>
      <c r="D27" s="19"/>
      <c r="E27" s="20">
        <v>52.85</v>
      </c>
      <c r="F27" s="20">
        <f t="shared" si="0"/>
        <v>460.96000000000004</v>
      </c>
    </row>
    <row r="28" spans="2:10" ht="12" customHeight="1" x14ac:dyDescent="0.2">
      <c r="B28" s="17">
        <v>44533</v>
      </c>
      <c r="C28" s="18">
        <v>114766</v>
      </c>
      <c r="D28" s="19"/>
      <c r="E28" s="20">
        <v>87</v>
      </c>
      <c r="F28" s="20">
        <f t="shared" si="0"/>
        <v>547.96</v>
      </c>
    </row>
    <row r="29" spans="2:10" ht="12" customHeight="1" x14ac:dyDescent="0.2">
      <c r="B29" s="17">
        <v>44534</v>
      </c>
      <c r="C29" s="18">
        <v>114767</v>
      </c>
      <c r="D29" s="19"/>
      <c r="E29" s="20">
        <v>72.010000000000005</v>
      </c>
      <c r="F29" s="20">
        <f t="shared" si="0"/>
        <v>619.97</v>
      </c>
    </row>
    <row r="30" spans="2:10" ht="12" customHeight="1" x14ac:dyDescent="0.2">
      <c r="B30" s="17">
        <v>44534</v>
      </c>
      <c r="C30" s="18">
        <v>114768</v>
      </c>
      <c r="D30" s="19"/>
      <c r="E30" s="20">
        <v>120.31</v>
      </c>
      <c r="F30" s="20">
        <f t="shared" si="0"/>
        <v>740.28</v>
      </c>
    </row>
    <row r="31" spans="2:10" ht="12" customHeight="1" x14ac:dyDescent="0.2">
      <c r="B31" s="17">
        <v>44536</v>
      </c>
      <c r="C31" s="18">
        <v>114781</v>
      </c>
      <c r="D31" s="19"/>
      <c r="E31" s="20">
        <v>104.65</v>
      </c>
      <c r="F31" s="20">
        <f t="shared" si="0"/>
        <v>844.93</v>
      </c>
    </row>
    <row r="32" spans="2:10" ht="12" customHeight="1" x14ac:dyDescent="0.2">
      <c r="B32" s="17">
        <v>44536</v>
      </c>
      <c r="C32" s="56">
        <v>114791</v>
      </c>
      <c r="D32" s="19"/>
      <c r="E32" s="20">
        <v>64.59</v>
      </c>
      <c r="F32" s="20">
        <f t="shared" ref="F32:F48" si="1">E32+F31</f>
        <v>909.52</v>
      </c>
    </row>
    <row r="33" spans="2:6" ht="12" customHeight="1" x14ac:dyDescent="0.2">
      <c r="B33" s="21">
        <v>44537</v>
      </c>
      <c r="C33" s="19">
        <v>114794</v>
      </c>
      <c r="D33" s="53"/>
      <c r="E33" s="23">
        <v>67.400000000000006</v>
      </c>
      <c r="F33" s="20">
        <f t="shared" si="1"/>
        <v>976.92</v>
      </c>
    </row>
    <row r="34" spans="2:6" ht="12" customHeight="1" x14ac:dyDescent="0.2">
      <c r="B34" s="21">
        <v>44537</v>
      </c>
      <c r="C34" s="19">
        <v>114807</v>
      </c>
      <c r="D34" s="53"/>
      <c r="E34" s="23">
        <v>41.93</v>
      </c>
      <c r="F34" s="20">
        <f t="shared" si="1"/>
        <v>1018.8499999999999</v>
      </c>
    </row>
    <row r="35" spans="2:6" ht="12" customHeight="1" x14ac:dyDescent="0.2">
      <c r="B35" s="21">
        <v>44537</v>
      </c>
      <c r="C35" s="19">
        <v>114808</v>
      </c>
      <c r="D35" s="53"/>
      <c r="E35" s="23">
        <v>108.22</v>
      </c>
      <c r="F35" s="20">
        <f t="shared" si="1"/>
        <v>1127.07</v>
      </c>
    </row>
    <row r="36" spans="2:6" ht="12" customHeight="1" x14ac:dyDescent="0.2">
      <c r="B36" s="17">
        <v>44537</v>
      </c>
      <c r="C36" s="56">
        <v>114809</v>
      </c>
      <c r="D36" s="19"/>
      <c r="E36" s="20">
        <v>58</v>
      </c>
      <c r="F36" s="20">
        <f t="shared" si="1"/>
        <v>1185.07</v>
      </c>
    </row>
    <row r="37" spans="2:6" ht="12" customHeight="1" x14ac:dyDescent="0.2">
      <c r="B37" s="17">
        <v>44538</v>
      </c>
      <c r="C37" s="18">
        <v>114812</v>
      </c>
      <c r="D37" s="19"/>
      <c r="E37" s="20">
        <v>44.5</v>
      </c>
      <c r="F37" s="20">
        <f t="shared" si="1"/>
        <v>1229.57</v>
      </c>
    </row>
    <row r="38" spans="2:6" ht="12" customHeight="1" x14ac:dyDescent="0.2">
      <c r="B38" s="17">
        <v>44539</v>
      </c>
      <c r="C38" s="18">
        <v>114820</v>
      </c>
      <c r="D38" s="19"/>
      <c r="E38" s="20">
        <v>20.28</v>
      </c>
      <c r="F38" s="20">
        <f t="shared" si="1"/>
        <v>1249.8499999999999</v>
      </c>
    </row>
    <row r="39" spans="2:6" ht="12" customHeight="1" x14ac:dyDescent="0.2">
      <c r="B39" s="17">
        <v>44539</v>
      </c>
      <c r="C39" s="18">
        <v>114831</v>
      </c>
      <c r="D39" s="19"/>
      <c r="E39" s="20">
        <v>96.57</v>
      </c>
      <c r="F39" s="25">
        <f t="shared" si="1"/>
        <v>1346.4199999999998</v>
      </c>
    </row>
    <row r="40" spans="2:6" ht="12" customHeight="1" x14ac:dyDescent="0.2">
      <c r="B40" s="17">
        <v>44540</v>
      </c>
      <c r="C40" s="18">
        <v>114836</v>
      </c>
      <c r="D40" s="19"/>
      <c r="E40" s="20">
        <v>59</v>
      </c>
      <c r="F40" s="20">
        <f t="shared" si="1"/>
        <v>1405.4199999999998</v>
      </c>
    </row>
    <row r="41" spans="2:6" ht="12" customHeight="1" x14ac:dyDescent="0.2">
      <c r="B41" s="17">
        <v>44540</v>
      </c>
      <c r="C41" s="18">
        <v>114837</v>
      </c>
      <c r="D41" s="19"/>
      <c r="E41" s="20">
        <v>73</v>
      </c>
      <c r="F41" s="20">
        <f>E41+F40</f>
        <v>1478.4199999999998</v>
      </c>
    </row>
    <row r="42" spans="2:6" ht="12" customHeight="1" x14ac:dyDescent="0.2">
      <c r="B42" s="17">
        <v>44541</v>
      </c>
      <c r="C42" s="18">
        <v>114844</v>
      </c>
      <c r="D42" s="19"/>
      <c r="E42" s="20">
        <v>49.32</v>
      </c>
      <c r="F42" s="20">
        <f>E42+F41</f>
        <v>1527.7399999999998</v>
      </c>
    </row>
    <row r="43" spans="2:6" ht="12" customHeight="1" x14ac:dyDescent="0.2">
      <c r="B43" s="17">
        <v>44543</v>
      </c>
      <c r="C43" s="18">
        <v>114850</v>
      </c>
      <c r="D43" s="19"/>
      <c r="E43" s="20">
        <v>108.49</v>
      </c>
      <c r="F43" s="20">
        <f t="shared" si="1"/>
        <v>1636.2299999999998</v>
      </c>
    </row>
    <row r="44" spans="2:6" ht="12" customHeight="1" x14ac:dyDescent="0.2">
      <c r="B44" s="17">
        <v>44543</v>
      </c>
      <c r="C44" s="18">
        <v>114851</v>
      </c>
      <c r="D44" s="19"/>
      <c r="E44" s="20">
        <v>108.1</v>
      </c>
      <c r="F44" s="20">
        <f t="shared" si="1"/>
        <v>1744.3299999999997</v>
      </c>
    </row>
    <row r="45" spans="2:6" ht="12" customHeight="1" x14ac:dyDescent="0.2">
      <c r="B45" s="21">
        <v>44543</v>
      </c>
      <c r="C45" s="54">
        <v>114852</v>
      </c>
      <c r="D45" s="53"/>
      <c r="E45" s="23">
        <v>101.86</v>
      </c>
      <c r="F45" s="20">
        <f t="shared" si="1"/>
        <v>1846.1899999999996</v>
      </c>
    </row>
    <row r="46" spans="2:6" ht="12" customHeight="1" x14ac:dyDescent="0.2">
      <c r="B46" s="21">
        <v>44543</v>
      </c>
      <c r="C46" s="19">
        <v>114857</v>
      </c>
      <c r="D46" s="53"/>
      <c r="E46" s="23">
        <v>44.09</v>
      </c>
      <c r="F46" s="20">
        <f t="shared" si="1"/>
        <v>1890.2799999999995</v>
      </c>
    </row>
    <row r="47" spans="2:6" ht="12" customHeight="1" x14ac:dyDescent="0.2">
      <c r="B47" s="21">
        <v>44543</v>
      </c>
      <c r="C47" s="19">
        <v>114858</v>
      </c>
      <c r="D47" s="53"/>
      <c r="E47" s="23">
        <v>52</v>
      </c>
      <c r="F47" s="20">
        <f t="shared" si="1"/>
        <v>1942.2799999999995</v>
      </c>
    </row>
    <row r="48" spans="2:6" ht="12" customHeight="1" x14ac:dyDescent="0.2">
      <c r="B48" s="21">
        <v>44543</v>
      </c>
      <c r="C48" s="19">
        <v>114870</v>
      </c>
      <c r="D48" s="53"/>
      <c r="E48" s="23">
        <v>58.36</v>
      </c>
      <c r="F48" s="20">
        <f t="shared" si="1"/>
        <v>2000.6399999999994</v>
      </c>
    </row>
    <row r="49" spans="2:6" ht="12" customHeight="1" x14ac:dyDescent="0.2">
      <c r="B49" s="76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SUM('VIP3'!E20:E49)</f>
        <v>3283.99</v>
      </c>
      <c r="C53" s="39"/>
      <c r="D53" s="40"/>
      <c r="E53" s="41"/>
      <c r="F53" s="42">
        <f>E53+B53</f>
        <v>3283.99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mergeCells count="8">
    <mergeCell ref="E17:E18"/>
    <mergeCell ref="F17:F18"/>
    <mergeCell ref="B19:D19"/>
    <mergeCell ref="C20:D20"/>
    <mergeCell ref="B17:D18"/>
    <mergeCell ref="B12:D12"/>
    <mergeCell ref="B13:D13"/>
    <mergeCell ref="B14:D14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workbookViewId="0">
      <selection activeCell="F5" sqref="F5"/>
    </sheetView>
  </sheetViews>
  <sheetFormatPr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20</v>
      </c>
      <c r="D4" s="10"/>
      <c r="F4" s="55">
        <v>44561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3" t="s">
        <v>17</v>
      </c>
      <c r="C11" s="64"/>
      <c r="D11" s="65"/>
    </row>
    <row r="12" spans="2:7" ht="15.75" customHeight="1" x14ac:dyDescent="0.2">
      <c r="B12" s="66" t="s">
        <v>18</v>
      </c>
      <c r="C12" s="67"/>
      <c r="D12" s="68"/>
    </row>
    <row r="13" spans="2:7" ht="18.75" thickBot="1" x14ac:dyDescent="0.25">
      <c r="B13" s="69" t="s">
        <v>19</v>
      </c>
      <c r="C13" s="70"/>
      <c r="D13" s="71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57" t="s">
        <v>0</v>
      </c>
      <c r="F16" s="58"/>
      <c r="G16" s="44"/>
    </row>
    <row r="17" spans="2:10" ht="1.5" customHeight="1" x14ac:dyDescent="0.2">
      <c r="B17" s="62"/>
      <c r="C17" s="62"/>
      <c r="D17" s="62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3283.99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16</v>
      </c>
      <c r="C20" s="74"/>
      <c r="D20" s="75"/>
      <c r="E20" s="16">
        <f>SUM('VIP1'!E21:E48)</f>
        <v>2000.6399999999994</v>
      </c>
      <c r="F20" s="16">
        <f>E20</f>
        <v>2000.6399999999994</v>
      </c>
    </row>
    <row r="21" spans="2:10" ht="12" customHeight="1" x14ac:dyDescent="0.2">
      <c r="B21" s="17">
        <v>44543</v>
      </c>
      <c r="C21" s="18">
        <v>114879</v>
      </c>
      <c r="D21" s="19"/>
      <c r="E21" s="20">
        <v>54</v>
      </c>
      <c r="F21" s="20">
        <f>F20+E21</f>
        <v>2054.6399999999994</v>
      </c>
      <c r="J21" s="2"/>
    </row>
    <row r="22" spans="2:10" ht="12" customHeight="1" x14ac:dyDescent="0.2">
      <c r="B22" s="17">
        <v>44544</v>
      </c>
      <c r="C22" s="18">
        <v>114888</v>
      </c>
      <c r="D22" s="19"/>
      <c r="E22" s="20">
        <v>64.75</v>
      </c>
      <c r="F22" s="20">
        <f>E22+F21</f>
        <v>2119.3899999999994</v>
      </c>
    </row>
    <row r="23" spans="2:10" ht="12" customHeight="1" x14ac:dyDescent="0.2">
      <c r="B23" s="17">
        <v>44544</v>
      </c>
      <c r="C23" s="18">
        <v>114890</v>
      </c>
      <c r="D23" s="19"/>
      <c r="E23" s="20">
        <v>70.010000000000005</v>
      </c>
      <c r="F23" s="20">
        <f>E23+F22</f>
        <v>2189.3999999999996</v>
      </c>
    </row>
    <row r="24" spans="2:10" ht="11.25" customHeight="1" x14ac:dyDescent="0.2">
      <c r="B24" s="17">
        <v>44545</v>
      </c>
      <c r="C24" s="18">
        <v>114906</v>
      </c>
      <c r="D24" s="19"/>
      <c r="E24" s="20">
        <v>88.61</v>
      </c>
      <c r="F24" s="20">
        <f>E24+F23</f>
        <v>2278.0099999999998</v>
      </c>
    </row>
    <row r="25" spans="2:10" ht="12" customHeight="1" x14ac:dyDescent="0.2">
      <c r="B25" s="17">
        <v>44545</v>
      </c>
      <c r="C25" s="18">
        <v>114899</v>
      </c>
      <c r="D25" s="19"/>
      <c r="E25" s="20">
        <v>120.56</v>
      </c>
      <c r="F25" s="20">
        <f t="shared" ref="F25:F31" si="0">F24+E25</f>
        <v>2398.5699999999997</v>
      </c>
    </row>
    <row r="26" spans="2:10" ht="12" customHeight="1" x14ac:dyDescent="0.2">
      <c r="B26" s="17">
        <v>44546</v>
      </c>
      <c r="C26" s="18">
        <v>114913</v>
      </c>
      <c r="D26" s="19"/>
      <c r="E26" s="20">
        <v>41.95</v>
      </c>
      <c r="F26" s="20">
        <f t="shared" si="0"/>
        <v>2440.5199999999995</v>
      </c>
    </row>
    <row r="27" spans="2:10" ht="12" customHeight="1" x14ac:dyDescent="0.2">
      <c r="B27" s="17">
        <v>44546</v>
      </c>
      <c r="C27" s="18">
        <v>114923</v>
      </c>
      <c r="D27" s="19"/>
      <c r="E27" s="20">
        <v>120.19</v>
      </c>
      <c r="F27" s="20">
        <f t="shared" si="0"/>
        <v>2560.7099999999996</v>
      </c>
    </row>
    <row r="28" spans="2:10" ht="12" customHeight="1" x14ac:dyDescent="0.2">
      <c r="B28" s="17">
        <v>44546</v>
      </c>
      <c r="C28" s="18">
        <v>114929</v>
      </c>
      <c r="D28" s="19"/>
      <c r="E28" s="20">
        <v>62.01</v>
      </c>
      <c r="F28" s="20">
        <f t="shared" si="0"/>
        <v>2622.72</v>
      </c>
    </row>
    <row r="29" spans="2:10" ht="12" customHeight="1" x14ac:dyDescent="0.2">
      <c r="B29" s="17">
        <v>44547</v>
      </c>
      <c r="C29" s="18">
        <v>114942</v>
      </c>
      <c r="D29" s="19"/>
      <c r="E29" s="20">
        <v>62</v>
      </c>
      <c r="F29" s="20">
        <f t="shared" si="0"/>
        <v>2684.72</v>
      </c>
    </row>
    <row r="30" spans="2:10" ht="12" customHeight="1" x14ac:dyDescent="0.2">
      <c r="B30" s="17">
        <v>44550</v>
      </c>
      <c r="C30" s="56">
        <v>114964</v>
      </c>
      <c r="D30" s="19"/>
      <c r="E30" s="20">
        <v>124.7</v>
      </c>
      <c r="F30" s="20">
        <f t="shared" si="0"/>
        <v>2809.4199999999996</v>
      </c>
    </row>
    <row r="31" spans="2:10" ht="12" customHeight="1" x14ac:dyDescent="0.2">
      <c r="B31" s="17">
        <v>44550</v>
      </c>
      <c r="C31" s="56">
        <v>114966</v>
      </c>
      <c r="D31" s="19"/>
      <c r="E31" s="20">
        <v>103.76</v>
      </c>
      <c r="F31" s="20">
        <f t="shared" si="0"/>
        <v>2913.18</v>
      </c>
    </row>
    <row r="32" spans="2:10" ht="12" customHeight="1" x14ac:dyDescent="0.2">
      <c r="B32" s="17">
        <v>44550</v>
      </c>
      <c r="C32" s="53">
        <v>114965</v>
      </c>
      <c r="D32" s="53"/>
      <c r="E32" s="23">
        <v>65</v>
      </c>
      <c r="F32" s="20">
        <f t="shared" ref="F32:F37" si="1">E32+F31</f>
        <v>2978.18</v>
      </c>
    </row>
    <row r="33" spans="2:6" ht="12" customHeight="1" x14ac:dyDescent="0.2">
      <c r="B33" s="21">
        <v>44550</v>
      </c>
      <c r="C33" s="19">
        <v>114976</v>
      </c>
      <c r="D33" s="53"/>
      <c r="E33" s="23">
        <v>57.85</v>
      </c>
      <c r="F33" s="20">
        <f t="shared" si="1"/>
        <v>3036.0299999999997</v>
      </c>
    </row>
    <row r="34" spans="2:6" ht="12" customHeight="1" x14ac:dyDescent="0.2">
      <c r="B34" s="21">
        <v>44551</v>
      </c>
      <c r="C34" s="19">
        <v>114980</v>
      </c>
      <c r="D34" s="53"/>
      <c r="E34" s="23">
        <v>67.62</v>
      </c>
      <c r="F34" s="20">
        <f t="shared" si="1"/>
        <v>3103.6499999999996</v>
      </c>
    </row>
    <row r="35" spans="2:6" ht="12" customHeight="1" x14ac:dyDescent="0.2">
      <c r="B35" s="21">
        <v>44551</v>
      </c>
      <c r="C35" s="19">
        <v>114982</v>
      </c>
      <c r="D35" s="53"/>
      <c r="E35" s="23">
        <v>64.010000000000005</v>
      </c>
      <c r="F35" s="20">
        <f t="shared" si="1"/>
        <v>3167.66</v>
      </c>
    </row>
    <row r="36" spans="2:6" ht="12" customHeight="1" x14ac:dyDescent="0.2">
      <c r="B36" s="21">
        <v>44551</v>
      </c>
      <c r="C36" s="19">
        <v>114983</v>
      </c>
      <c r="D36" s="53"/>
      <c r="E36" s="23">
        <v>116.33</v>
      </c>
      <c r="F36" s="20">
        <f t="shared" si="1"/>
        <v>3283.99</v>
      </c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24"/>
      <c r="E40" s="20"/>
      <c r="F40" s="25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1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'VIP1'!B53</f>
        <v>3283.99</v>
      </c>
      <c r="C53" s="39"/>
      <c r="D53" s="40"/>
      <c r="E53" s="41"/>
      <c r="F53" s="42">
        <f>B53</f>
        <v>3283.99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mergeCells count="9">
    <mergeCell ref="E16:E17"/>
    <mergeCell ref="F16:F17"/>
    <mergeCell ref="B18:D18"/>
    <mergeCell ref="C19:D19"/>
    <mergeCell ref="B20:D20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workbookViewId="0">
      <selection activeCell="E20" sqref="E20"/>
    </sheetView>
  </sheetViews>
  <sheetFormatPr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20</v>
      </c>
      <c r="D4" s="10"/>
      <c r="F4" s="9">
        <v>44073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3" t="s">
        <v>17</v>
      </c>
      <c r="C11" s="64"/>
      <c r="D11" s="65"/>
    </row>
    <row r="12" spans="2:7" ht="15.75" customHeight="1" x14ac:dyDescent="0.2">
      <c r="B12" s="66" t="s">
        <v>18</v>
      </c>
      <c r="C12" s="67"/>
      <c r="D12" s="68"/>
    </row>
    <row r="13" spans="2:7" ht="18.75" thickBot="1" x14ac:dyDescent="0.25">
      <c r="B13" s="69" t="s">
        <v>19</v>
      </c>
      <c r="C13" s="70"/>
      <c r="D13" s="71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57" t="s">
        <v>0</v>
      </c>
      <c r="F16" s="58"/>
      <c r="G16" s="44"/>
    </row>
    <row r="17" spans="2:10" ht="1.5" customHeight="1" x14ac:dyDescent="0.2">
      <c r="B17" s="62"/>
      <c r="C17" s="62"/>
      <c r="D17" s="62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3283.99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16</v>
      </c>
      <c r="C20" s="74"/>
      <c r="D20" s="75"/>
      <c r="E20" s="16">
        <f>SUM('VIP2'!E20:E48)</f>
        <v>3283.99</v>
      </c>
      <c r="F20" s="16">
        <f>E20</f>
        <v>3283.99</v>
      </c>
    </row>
    <row r="21" spans="2:10" ht="12" customHeight="1" x14ac:dyDescent="0.2">
      <c r="B21" s="17"/>
      <c r="C21" s="18"/>
      <c r="D21" s="19"/>
      <c r="E21" s="20"/>
      <c r="F21" s="20">
        <f>F20+E21</f>
        <v>3283.99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3283.99</v>
      </c>
    </row>
    <row r="23" spans="2:10" ht="12" customHeight="1" x14ac:dyDescent="0.2">
      <c r="B23" s="17"/>
      <c r="C23" s="18"/>
      <c r="D23" s="19"/>
      <c r="E23" s="20"/>
      <c r="F23" s="20">
        <f>E23+F22</f>
        <v>3283.99</v>
      </c>
    </row>
    <row r="24" spans="2:10" ht="11.25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17"/>
      <c r="C31" s="18"/>
      <c r="D31" s="19"/>
      <c r="E31" s="20"/>
      <c r="F31" s="20"/>
    </row>
    <row r="32" spans="2:10" ht="12" customHeight="1" x14ac:dyDescent="0.2">
      <c r="B32" s="17"/>
      <c r="C32" s="53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24"/>
      <c r="E40" s="20"/>
      <c r="F40" s="25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1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SUM('VIP3'!E20:E49)</f>
        <v>3283.99</v>
      </c>
      <c r="C53" s="39"/>
      <c r="D53" s="40"/>
      <c r="E53" s="41"/>
      <c r="F53" s="42">
        <f>E53+B53</f>
        <v>3283.99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mergeCells count="9">
    <mergeCell ref="E16:E17"/>
    <mergeCell ref="F16:F17"/>
    <mergeCell ref="B18:D18"/>
    <mergeCell ref="C19:D19"/>
    <mergeCell ref="B20:D20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VIP1</vt:lpstr>
      <vt:lpstr>VIP2</vt:lpstr>
      <vt:lpstr>VIP3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2022-01-02T17:50:56Z</cp:lastPrinted>
  <dcterms:created xsi:type="dcterms:W3CDTF">2009-06-28T21:18:08Z</dcterms:created>
  <dcterms:modified xsi:type="dcterms:W3CDTF">2022-01-02T17:51:24Z</dcterms:modified>
</cp:coreProperties>
</file>