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13_ncr:1_{B71961D8-F1E8-4B32-92E7-E48D3B9F830C}" xr6:coauthVersionLast="47" xr6:coauthVersionMax="47" xr10:uidLastSave="{00000000-0000-0000-0000-000000000000}"/>
  <bookViews>
    <workbookView xWindow="3315" yWindow="360" windowWidth="18390" windowHeight="14070" xr2:uid="{00000000-000D-0000-FFFF-FFFF00000000}"/>
  </bookViews>
  <sheets>
    <sheet name="VERSA1" sheetId="9" r:id="rId1"/>
    <sheet name="VERSA2" sheetId="10" r:id="rId2"/>
    <sheet name="VERSA5" sheetId="14" state="hidden" r:id="rId3"/>
    <sheet name="VERSA6" sheetId="13" state="hidden" r:id="rId4"/>
  </sheets>
  <calcPr calcId="191029" concurrentCalc="0"/>
</workbook>
</file>

<file path=xl/calcChain.xml><?xml version="1.0" encoding="utf-8"?>
<calcChain xmlns="http://schemas.openxmlformats.org/spreadsheetml/2006/main">
  <c r="E20" i="10" l="1"/>
  <c r="B53" i="9"/>
  <c r="B53" i="10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E20" i="14"/>
  <c r="F20" i="14"/>
  <c r="F21" i="14"/>
  <c r="B50" i="14"/>
  <c r="F50" i="14"/>
  <c r="F22" i="14"/>
  <c r="F23" i="14"/>
  <c r="F24" i="14"/>
  <c r="F25" i="14"/>
  <c r="E18" i="14"/>
  <c r="B51" i="13"/>
  <c r="F20" i="10"/>
  <c r="F21" i="10"/>
  <c r="F22" i="10"/>
  <c r="F23" i="10"/>
  <c r="F51" i="13"/>
  <c r="F20" i="13"/>
  <c r="F21" i="13"/>
  <c r="F22" i="13"/>
  <c r="F23" i="13"/>
  <c r="E18" i="13"/>
  <c r="F53" i="10"/>
  <c r="E18" i="10"/>
  <c r="E18" i="9"/>
  <c r="F53" i="9"/>
</calcChain>
</file>

<file path=xl/sharedStrings.xml><?xml version="1.0" encoding="utf-8"?>
<sst xmlns="http://schemas.openxmlformats.org/spreadsheetml/2006/main" count="84" uniqueCount="23">
  <si>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</si>
  <si>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</si>
  <si>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</si>
  <si>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</si>
  <si>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</si>
  <si>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</si>
  <si>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</si>
  <si>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</si>
  <si>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</si>
  <si>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</si>
  <si>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</si>
  <si>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</si>
  <si>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</si>
  <si>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</si>
  <si>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</si>
  <si>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</si>
  <si>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</si>
  <si>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</si>
  <si>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</si>
  <si>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</si>
  <si>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</si>
  <si>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Invoice # 12312020</t>
  </si>
  <si>
    <t>Invoice # 08312021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</si>
</sst>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01"/>
  <sheetViews>
    <sheetView tabSelected="1" topLeftCell="A28" zoomScale="145" zoomScaleNormal="145" workbookViewId="0">
      <selection activeCell="I46" sqref="I46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2" spans="2:7" x14ac:dyDescent="0.2">
      <c r="B2" s="1" t="s">
        <v>18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44439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4" spans="2:7" x14ac:dyDescent="0.2">
      <c r="F14" s="52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59"/>
      <c r="G17" s="45"/>
    </row>
    <row r="18" spans="2:10" ht="17.25" customHeight="1" x14ac:dyDescent="0.25">
      <c r="B18" s="60"/>
      <c r="C18" s="60"/>
      <c r="D18" s="60"/>
      <c r="E18" s="43">
        <f>SUM(B53:E53)</f>
        <v>1303.8400000000001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49">
        <v>44409</v>
      </c>
      <c r="C20" s="50">
        <v>112539</v>
      </c>
      <c r="D20" s="51"/>
      <c r="E20" s="16">
        <v>33.76</v>
      </c>
      <c r="F20" s="16">
        <f>E20</f>
        <v>33.76</v>
      </c>
    </row>
    <row r="21" spans="2:10" ht="12" customHeight="1" x14ac:dyDescent="0.2">
      <c r="B21" s="17">
        <v>44409</v>
      </c>
      <c r="C21" s="18">
        <v>113230</v>
      </c>
      <c r="D21" s="19"/>
      <c r="E21" s="20">
        <v>43.48</v>
      </c>
      <c r="F21" s="20">
        <f>E21+F20</f>
        <v>77.239999999999995</v>
      </c>
    </row>
    <row r="22" spans="2:10" ht="12" customHeight="1" x14ac:dyDescent="0.2">
      <c r="B22" s="17">
        <v>44410</v>
      </c>
      <c r="C22" s="18">
        <v>113241</v>
      </c>
      <c r="D22" s="19"/>
      <c r="E22" s="20">
        <v>36.840000000000003</v>
      </c>
      <c r="F22" s="20">
        <f>E22+F21</f>
        <v>114.08</v>
      </c>
      <c r="J22" s="2"/>
    </row>
    <row r="23" spans="2:10" ht="12" customHeight="1" x14ac:dyDescent="0.2">
      <c r="B23" s="17">
        <v>44410</v>
      </c>
      <c r="C23" s="55">
        <v>113251</v>
      </c>
      <c r="D23" s="19"/>
      <c r="E23" s="20">
        <v>44.11</v>
      </c>
      <c r="F23" s="20">
        <f>E23+F22</f>
        <v>158.19</v>
      </c>
    </row>
    <row r="24" spans="2:10" ht="11.25" customHeight="1" x14ac:dyDescent="0.2">
      <c r="B24" s="17">
        <v>44412</v>
      </c>
      <c r="C24" s="55">
        <v>113279</v>
      </c>
      <c r="D24" s="19"/>
      <c r="E24" s="20">
        <v>44.44</v>
      </c>
      <c r="F24" s="20">
        <f>E24+F23</f>
        <v>202.63</v>
      </c>
    </row>
    <row r="25" spans="2:10" ht="12" customHeight="1" x14ac:dyDescent="0.2">
      <c r="B25" s="17">
        <v>44412</v>
      </c>
      <c r="C25" s="18">
        <v>113289</v>
      </c>
      <c r="D25" s="19"/>
      <c r="E25" s="20">
        <v>58.38</v>
      </c>
      <c r="F25" s="20">
        <f t="shared" ref="F25:F31" si="0">F24+E25</f>
        <v>261.01</v>
      </c>
    </row>
    <row r="26" spans="2:10" ht="12" customHeight="1" x14ac:dyDescent="0.2">
      <c r="B26" s="17">
        <v>44412</v>
      </c>
      <c r="C26" s="18">
        <v>113293</v>
      </c>
      <c r="D26" s="19"/>
      <c r="E26" s="20">
        <v>42.97</v>
      </c>
      <c r="F26" s="20">
        <f t="shared" si="0"/>
        <v>303.98</v>
      </c>
    </row>
    <row r="27" spans="2:10" ht="12" customHeight="1" x14ac:dyDescent="0.2">
      <c r="B27" s="17">
        <v>44415</v>
      </c>
      <c r="C27" s="55">
        <v>113315</v>
      </c>
      <c r="D27" s="19"/>
      <c r="E27" s="20">
        <v>34.299999999999997</v>
      </c>
      <c r="F27" s="20">
        <f t="shared" si="0"/>
        <v>338.28000000000003</v>
      </c>
    </row>
    <row r="28" spans="2:10" ht="12" customHeight="1" x14ac:dyDescent="0.2">
      <c r="B28" s="17">
        <v>44416</v>
      </c>
      <c r="C28" s="55">
        <v>113324</v>
      </c>
      <c r="D28" s="19"/>
      <c r="E28" s="20">
        <v>42.58</v>
      </c>
      <c r="F28" s="20">
        <f t="shared" si="0"/>
        <v>380.86</v>
      </c>
    </row>
    <row r="29" spans="2:10" ht="12" customHeight="1" x14ac:dyDescent="0.2">
      <c r="B29" s="17">
        <v>44417</v>
      </c>
      <c r="C29" s="18">
        <v>113337</v>
      </c>
      <c r="D29" s="19"/>
      <c r="E29" s="20">
        <v>44.19</v>
      </c>
      <c r="F29" s="20">
        <f t="shared" si="0"/>
        <v>425.05</v>
      </c>
    </row>
    <row r="30" spans="2:10" ht="12" customHeight="1" x14ac:dyDescent="0.2">
      <c r="B30" s="17">
        <v>44418</v>
      </c>
      <c r="C30" s="18">
        <v>113359</v>
      </c>
      <c r="D30" s="19"/>
      <c r="E30" s="20">
        <v>33.020000000000003</v>
      </c>
      <c r="F30" s="20">
        <f t="shared" si="0"/>
        <v>458.07</v>
      </c>
    </row>
    <row r="31" spans="2:10" ht="12" customHeight="1" x14ac:dyDescent="0.2">
      <c r="B31" s="17">
        <v>44419</v>
      </c>
      <c r="C31" s="18">
        <v>113366</v>
      </c>
      <c r="D31" s="19"/>
      <c r="E31" s="20">
        <v>35.020000000000003</v>
      </c>
      <c r="F31" s="20">
        <f t="shared" si="0"/>
        <v>493.09</v>
      </c>
    </row>
    <row r="32" spans="2:10" ht="12" customHeight="1" x14ac:dyDescent="0.2">
      <c r="B32" s="21">
        <v>44420</v>
      </c>
      <c r="C32" s="19">
        <v>113383</v>
      </c>
      <c r="D32" s="53"/>
      <c r="E32" s="23">
        <v>39.840000000000003</v>
      </c>
      <c r="F32" s="20">
        <f t="shared" ref="F32:F38" si="1">E32+F31</f>
        <v>532.92999999999995</v>
      </c>
    </row>
    <row r="33" spans="2:6" ht="12" customHeight="1" x14ac:dyDescent="0.2">
      <c r="B33" s="21">
        <v>44421</v>
      </c>
      <c r="C33" s="19">
        <v>113387</v>
      </c>
      <c r="D33" s="53"/>
      <c r="E33" s="23">
        <v>40.409999999999997</v>
      </c>
      <c r="F33" s="20">
        <f t="shared" si="1"/>
        <v>573.33999999999992</v>
      </c>
    </row>
    <row r="34" spans="2:6" ht="12" customHeight="1" x14ac:dyDescent="0.2">
      <c r="B34" s="21">
        <v>44422</v>
      </c>
      <c r="C34" s="19">
        <v>113406</v>
      </c>
      <c r="D34" s="53"/>
      <c r="E34" s="23">
        <v>41.88</v>
      </c>
      <c r="F34" s="20">
        <f t="shared" si="1"/>
        <v>615.21999999999991</v>
      </c>
    </row>
    <row r="35" spans="2:6" ht="12" customHeight="1" x14ac:dyDescent="0.2">
      <c r="B35" s="21">
        <v>44424</v>
      </c>
      <c r="C35" s="19">
        <v>113423</v>
      </c>
      <c r="D35" s="53"/>
      <c r="E35" s="23">
        <v>36.04</v>
      </c>
      <c r="F35" s="20">
        <f t="shared" si="1"/>
        <v>651.25999999999988</v>
      </c>
    </row>
    <row r="36" spans="2:6" ht="12" customHeight="1" x14ac:dyDescent="0.2">
      <c r="B36" s="21">
        <v>44424</v>
      </c>
      <c r="C36" s="19">
        <v>113425</v>
      </c>
      <c r="D36" s="53"/>
      <c r="E36" s="23">
        <v>46.81</v>
      </c>
      <c r="F36" s="20">
        <f t="shared" si="1"/>
        <v>698.06999999999994</v>
      </c>
    </row>
    <row r="37" spans="2:6" ht="12" customHeight="1" x14ac:dyDescent="0.2">
      <c r="B37" s="21">
        <v>44424</v>
      </c>
      <c r="C37" s="19">
        <v>113433</v>
      </c>
      <c r="D37" s="53"/>
      <c r="E37" s="23">
        <v>43.68</v>
      </c>
      <c r="F37" s="20">
        <f t="shared" si="1"/>
        <v>741.74999999999989</v>
      </c>
    </row>
    <row r="38" spans="2:6" ht="12" customHeight="1" x14ac:dyDescent="0.2">
      <c r="B38" s="21">
        <v>44425</v>
      </c>
      <c r="C38" s="19">
        <v>113446</v>
      </c>
      <c r="D38" s="53"/>
      <c r="E38" s="23">
        <v>43.49</v>
      </c>
      <c r="F38" s="20">
        <f t="shared" si="1"/>
        <v>785.2399999999999</v>
      </c>
    </row>
    <row r="39" spans="2:6" ht="12" customHeight="1" x14ac:dyDescent="0.2">
      <c r="B39" s="21">
        <v>44425</v>
      </c>
      <c r="C39" s="19">
        <v>113447</v>
      </c>
      <c r="D39" s="24"/>
      <c r="E39" s="20">
        <v>35.01</v>
      </c>
      <c r="F39" s="25">
        <f t="shared" ref="F39:F47" si="2">E39+F38</f>
        <v>820.24999999999989</v>
      </c>
    </row>
    <row r="40" spans="2:6" ht="12" customHeight="1" x14ac:dyDescent="0.2">
      <c r="B40" s="21">
        <v>44427</v>
      </c>
      <c r="C40" s="19">
        <v>113460</v>
      </c>
      <c r="D40" s="53"/>
      <c r="E40" s="23">
        <v>42.16</v>
      </c>
      <c r="F40" s="20">
        <f t="shared" si="2"/>
        <v>862.40999999999985</v>
      </c>
    </row>
    <row r="41" spans="2:6" ht="12" customHeight="1" x14ac:dyDescent="0.2">
      <c r="B41" s="21">
        <v>44428</v>
      </c>
      <c r="C41" s="19">
        <v>113491</v>
      </c>
      <c r="D41" s="53"/>
      <c r="E41" s="23">
        <v>58.09</v>
      </c>
      <c r="F41" s="20">
        <f t="shared" si="2"/>
        <v>920.49999999999989</v>
      </c>
    </row>
    <row r="42" spans="2:6" ht="12" customHeight="1" x14ac:dyDescent="0.2">
      <c r="B42" s="21">
        <v>44430</v>
      </c>
      <c r="C42" s="19">
        <v>113501</v>
      </c>
      <c r="D42" s="53"/>
      <c r="E42" s="23">
        <v>31.52</v>
      </c>
      <c r="F42" s="20">
        <f t="shared" si="2"/>
        <v>952.01999999999987</v>
      </c>
    </row>
    <row r="43" spans="2:6" ht="12" customHeight="1" x14ac:dyDescent="0.2">
      <c r="B43" s="21">
        <v>44430</v>
      </c>
      <c r="C43" s="19">
        <v>113503</v>
      </c>
      <c r="D43" s="53"/>
      <c r="E43" s="23">
        <v>42.21</v>
      </c>
      <c r="F43" s="20">
        <f t="shared" si="2"/>
        <v>994.2299999999999</v>
      </c>
    </row>
    <row r="44" spans="2:6" ht="12" customHeight="1" x14ac:dyDescent="0.2">
      <c r="B44" s="21">
        <v>44431</v>
      </c>
      <c r="C44" s="19">
        <v>113516</v>
      </c>
      <c r="D44" s="53"/>
      <c r="E44" s="23">
        <v>38.03</v>
      </c>
      <c r="F44" s="20">
        <f t="shared" si="2"/>
        <v>1032.26</v>
      </c>
    </row>
    <row r="45" spans="2:6" ht="12" customHeight="1" x14ac:dyDescent="0.2">
      <c r="B45" s="21">
        <v>44432</v>
      </c>
      <c r="C45" s="19">
        <v>113530</v>
      </c>
      <c r="D45" s="53"/>
      <c r="E45" s="23">
        <v>46.15</v>
      </c>
      <c r="F45" s="20">
        <f t="shared" si="2"/>
        <v>1078.4100000000001</v>
      </c>
    </row>
    <row r="46" spans="2:6" ht="12" customHeight="1" x14ac:dyDescent="0.2">
      <c r="B46" s="21">
        <v>44435</v>
      </c>
      <c r="C46" s="19">
        <v>113583</v>
      </c>
      <c r="D46" s="53"/>
      <c r="E46" s="23">
        <v>30.01</v>
      </c>
      <c r="F46" s="20">
        <f t="shared" si="2"/>
        <v>1108.42</v>
      </c>
    </row>
    <row r="47" spans="2:6" ht="12" customHeight="1" x14ac:dyDescent="0.2">
      <c r="B47" s="21">
        <v>44435</v>
      </c>
      <c r="C47" s="19">
        <v>113589</v>
      </c>
      <c r="D47" s="53"/>
      <c r="E47" s="23">
        <v>29.31</v>
      </c>
      <c r="F47" s="20">
        <f t="shared" si="2"/>
        <v>1137.73</v>
      </c>
    </row>
    <row r="48" spans="2:6" ht="12" customHeight="1" x14ac:dyDescent="0.2">
      <c r="B48" s="21">
        <v>44436</v>
      </c>
      <c r="C48" s="19">
        <v>113595</v>
      </c>
      <c r="D48" s="53"/>
      <c r="E48" s="23">
        <v>44.43</v>
      </c>
      <c r="F48" s="20">
        <f>E48+F47</f>
        <v>1182.1600000000001</v>
      </c>
    </row>
    <row r="49" spans="2:6" ht="12" customHeight="1" x14ac:dyDescent="0.2">
      <c r="B49" s="27"/>
      <c r="C49" s="19"/>
      <c r="D49" s="53"/>
      <c r="E49" s="23"/>
      <c r="F49" s="20"/>
    </row>
    <row r="50" spans="2:6" ht="17.25" customHeight="1" x14ac:dyDescent="0.2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">
      <c r="B52" s="33"/>
      <c r="C52" s="34"/>
      <c r="D52" s="35"/>
      <c r="E52" s="36"/>
      <c r="F52" s="37"/>
    </row>
    <row r="53" spans="2:6" ht="16.5" customHeight="1" x14ac:dyDescent="0.2">
      <c r="B53" s="38">
        <f>SUM(VERSA2!E20:E46)</f>
        <v>1303.8400000000001</v>
      </c>
      <c r="C53" s="39"/>
      <c r="D53" s="40"/>
      <c r="E53" s="41"/>
      <c r="F53" s="42">
        <f>E53+B53</f>
        <v>1303.8400000000001</v>
      </c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</sheetData>
  <sortState xmlns:xlrd2="http://schemas.microsoft.com/office/spreadsheetml/2017/richdata2" ref="B20:E48">
    <sortCondition ref="C20:C48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101"/>
  <sheetViews>
    <sheetView zoomScale="130" zoomScaleNormal="130" workbookViewId="0">
      <selection activeCell="B2" sqref="B2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44439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72"/>
      <c r="G17" s="44"/>
    </row>
    <row r="18" spans="2:10" ht="17.25" customHeight="1" x14ac:dyDescent="0.25">
      <c r="B18" s="60"/>
      <c r="C18" s="60"/>
      <c r="D18" s="60"/>
      <c r="E18" s="43">
        <f>SUM(B53:E53)</f>
        <v>1303.8400000000001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73" t="s">
        <v>17</v>
      </c>
      <c r="C20" s="74"/>
      <c r="D20" s="75"/>
      <c r="E20" s="16">
        <f>SUM(VERSA1!E20:E48)</f>
        <v>1182.1600000000001</v>
      </c>
      <c r="F20" s="16">
        <f>E20</f>
        <v>1182.1600000000001</v>
      </c>
    </row>
    <row r="21" spans="2:10" ht="12" customHeight="1" x14ac:dyDescent="0.2">
      <c r="B21" s="17">
        <v>44436</v>
      </c>
      <c r="C21" s="18">
        <v>113594</v>
      </c>
      <c r="D21" s="19"/>
      <c r="E21" s="20">
        <v>45.41</v>
      </c>
      <c r="F21" s="20">
        <f>F20+E21</f>
        <v>1227.5700000000002</v>
      </c>
      <c r="J21" s="2"/>
    </row>
    <row r="22" spans="2:10" ht="12" customHeight="1" x14ac:dyDescent="0.2">
      <c r="B22" s="17">
        <v>44439</v>
      </c>
      <c r="C22" s="18">
        <v>113630</v>
      </c>
      <c r="D22" s="19"/>
      <c r="E22" s="20">
        <v>42.57</v>
      </c>
      <c r="F22" s="20">
        <f>E22+F21</f>
        <v>1270.1400000000001</v>
      </c>
    </row>
    <row r="23" spans="2:10" ht="12" customHeight="1" x14ac:dyDescent="0.2">
      <c r="B23" s="17">
        <v>44439</v>
      </c>
      <c r="C23" s="18">
        <v>113631</v>
      </c>
      <c r="D23" s="19"/>
      <c r="E23" s="20">
        <v>33.700000000000003</v>
      </c>
      <c r="F23" s="20">
        <f>E23+F22</f>
        <v>1303.8400000000001</v>
      </c>
    </row>
    <row r="24" spans="2:10" ht="11.25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55"/>
      <c r="D30" s="19"/>
      <c r="E30" s="20"/>
      <c r="F30" s="20"/>
    </row>
    <row r="31" spans="2:10" ht="12" customHeight="1" x14ac:dyDescent="0.2">
      <c r="B31" s="17"/>
      <c r="C31" s="55"/>
      <c r="D31" s="19"/>
      <c r="E31" s="20"/>
      <c r="F31" s="20"/>
    </row>
    <row r="32" spans="2:10" ht="12" customHeight="1" x14ac:dyDescent="0.2">
      <c r="B32" s="17"/>
      <c r="C32" s="53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53"/>
      <c r="E38" s="23"/>
      <c r="F38" s="20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27"/>
      <c r="E40" s="20"/>
      <c r="F40" s="25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6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1"/>
      <c r="C47" s="19"/>
      <c r="D47" s="53"/>
      <c r="E47" s="23"/>
      <c r="F47" s="20"/>
    </row>
    <row r="48" spans="2:6" ht="12" customHeight="1" x14ac:dyDescent="0.2">
      <c r="B48" s="21"/>
      <c r="C48" s="19"/>
      <c r="D48" s="53"/>
      <c r="E48" s="23"/>
      <c r="F48" s="20"/>
    </row>
    <row r="49" spans="2:6" ht="12" customHeight="1" x14ac:dyDescent="0.2">
      <c r="B49" s="27"/>
      <c r="C49" s="19"/>
      <c r="D49" s="53"/>
      <c r="E49" s="23"/>
      <c r="F49" s="20"/>
    </row>
    <row r="50" spans="2:6" ht="17.25" customHeight="1" x14ac:dyDescent="0.2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">
      <c r="B52" s="33"/>
      <c r="C52" s="34"/>
      <c r="D52" s="35"/>
      <c r="E52" s="36"/>
      <c r="F52" s="37"/>
    </row>
    <row r="53" spans="2:6" ht="16.5" customHeight="1" x14ac:dyDescent="0.2">
      <c r="B53" s="38">
        <f>SUM(VERSA2!E20:E46)</f>
        <v>1303.8400000000001</v>
      </c>
      <c r="C53" s="39"/>
      <c r="D53" s="40"/>
      <c r="E53" s="41"/>
      <c r="F53" s="42">
        <f>E53+B53</f>
        <v>1303.8400000000001</v>
      </c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</sheetData>
  <sortState xmlns:xlrd2="http://schemas.microsoft.com/office/spreadsheetml/2017/richdata2" ref="B21:E23">
    <sortCondition ref="C21:C23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03E1-278F-416A-95E3-EFBDDD515CED}">
  <sheetPr codeName="Sheet6">
    <pageSetUpPr fitToPage="1"/>
  </sheetPr>
  <dimension ref="B1:G98"/>
  <sheetViews>
    <sheetView topLeftCell="A4" workbookViewId="0">
      <selection activeCell="I14" sqref="I14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21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44196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7" ht="1.5" customHeight="1" x14ac:dyDescent="0.2">
      <c r="B17" s="71"/>
      <c r="C17" s="71"/>
      <c r="D17" s="71"/>
      <c r="E17" s="57"/>
      <c r="F17" s="72"/>
      <c r="G17" s="44"/>
    </row>
    <row r="18" spans="2:7" ht="17.25" customHeight="1" x14ac:dyDescent="0.25">
      <c r="B18" s="60"/>
      <c r="C18" s="60"/>
      <c r="D18" s="60"/>
      <c r="E18" s="43" t="e">
        <f>SUM(B50:E50)</f>
        <v>#REF!</v>
      </c>
      <c r="F18" s="46"/>
      <c r="G18" s="44"/>
    </row>
    <row r="19" spans="2:7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7" ht="12" customHeight="1" x14ac:dyDescent="0.2">
      <c r="B20" s="73" t="s">
        <v>17</v>
      </c>
      <c r="C20" s="74"/>
      <c r="D20" s="75"/>
      <c r="E20" s="16" t="e">
        <f>SUM(#REF!)</f>
        <v>#REF!</v>
      </c>
      <c r="F20" s="16" t="e">
        <f>E20</f>
        <v>#REF!</v>
      </c>
    </row>
    <row r="21" spans="2:7" ht="12" customHeight="1" x14ac:dyDescent="0.2">
      <c r="B21" s="17"/>
      <c r="C21" s="18"/>
      <c r="D21" s="19"/>
      <c r="E21" s="20"/>
      <c r="F21" s="20" t="e">
        <f>E21+F20</f>
        <v>#REF!</v>
      </c>
    </row>
    <row r="22" spans="2:7" ht="11.25" customHeight="1" x14ac:dyDescent="0.2">
      <c r="B22" s="17"/>
      <c r="C22" s="18"/>
      <c r="D22" s="19"/>
      <c r="E22" s="20"/>
      <c r="F22" s="20" t="e">
        <f>E22+F21</f>
        <v>#REF!</v>
      </c>
    </row>
    <row r="23" spans="2:7" ht="12" customHeight="1" x14ac:dyDescent="0.2">
      <c r="B23" s="17"/>
      <c r="C23" s="18"/>
      <c r="D23" s="19"/>
      <c r="E23" s="20"/>
      <c r="F23" s="20" t="e">
        <f t="shared" ref="F23:F25" si="0">F22+E23</f>
        <v>#REF!</v>
      </c>
    </row>
    <row r="24" spans="2:7" ht="12" customHeight="1" x14ac:dyDescent="0.2">
      <c r="B24" s="17"/>
      <c r="C24" s="18"/>
      <c r="D24" s="19"/>
      <c r="E24" s="20"/>
      <c r="F24" s="20" t="e">
        <f t="shared" si="0"/>
        <v>#REF!</v>
      </c>
    </row>
    <row r="25" spans="2:7" ht="12" customHeight="1" x14ac:dyDescent="0.2">
      <c r="B25" s="17"/>
      <c r="C25" s="18"/>
      <c r="D25" s="19"/>
      <c r="E25" s="20"/>
      <c r="F25" s="20" t="e">
        <f t="shared" si="0"/>
        <v>#REF!</v>
      </c>
    </row>
    <row r="26" spans="2:7" ht="12" customHeight="1" x14ac:dyDescent="0.2">
      <c r="B26" s="17"/>
      <c r="C26" s="18"/>
      <c r="D26" s="19"/>
      <c r="E26" s="20"/>
      <c r="F26" s="20"/>
    </row>
    <row r="27" spans="2:7" ht="12" customHeight="1" x14ac:dyDescent="0.2">
      <c r="B27" s="17"/>
      <c r="C27" s="18"/>
      <c r="D27" s="19"/>
      <c r="E27" s="20"/>
      <c r="F27" s="20"/>
    </row>
    <row r="28" spans="2:7" ht="12" customHeight="1" x14ac:dyDescent="0.2">
      <c r="B28" s="17"/>
      <c r="C28" s="18"/>
      <c r="D28" s="19"/>
      <c r="E28" s="20"/>
      <c r="F28" s="20"/>
    </row>
    <row r="29" spans="2:7" ht="12" customHeight="1" x14ac:dyDescent="0.2">
      <c r="B29" s="17"/>
      <c r="C29" s="18"/>
      <c r="D29" s="19"/>
      <c r="E29" s="20"/>
      <c r="F29" s="20"/>
    </row>
    <row r="30" spans="2:7" ht="12" customHeight="1" x14ac:dyDescent="0.2">
      <c r="B30" s="21"/>
      <c r="C30" s="19"/>
      <c r="D30" s="53"/>
      <c r="E30" s="23"/>
      <c r="F30" s="20"/>
    </row>
    <row r="31" spans="2:7" ht="12" customHeight="1" x14ac:dyDescent="0.2">
      <c r="B31" s="21"/>
      <c r="C31" s="19"/>
      <c r="D31" s="53"/>
      <c r="E31" s="23"/>
      <c r="F31" s="20"/>
    </row>
    <row r="32" spans="2:7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24"/>
      <c r="E37" s="20"/>
      <c r="F37" s="25"/>
    </row>
    <row r="38" spans="2:6" ht="12" customHeight="1" x14ac:dyDescent="0.2">
      <c r="B38" s="21"/>
      <c r="C38" s="19"/>
      <c r="D38" s="53"/>
      <c r="E38" s="23"/>
      <c r="F38" s="20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7"/>
      <c r="C46" s="19"/>
      <c r="D46" s="53"/>
      <c r="E46" s="23"/>
      <c r="F46" s="20"/>
    </row>
    <row r="47" spans="2:6" ht="17.25" customHeight="1" x14ac:dyDescent="0.2">
      <c r="B47" s="27" t="s">
        <v>4</v>
      </c>
      <c r="C47" s="26" t="s">
        <v>5</v>
      </c>
      <c r="D47" s="22" t="s">
        <v>6</v>
      </c>
      <c r="E47" s="23" t="s">
        <v>7</v>
      </c>
      <c r="F47" s="20" t="s">
        <v>2</v>
      </c>
    </row>
    <row r="48" spans="2:6" ht="15.75" customHeight="1" x14ac:dyDescent="0.2">
      <c r="B48" s="28"/>
      <c r="C48" s="29" t="s">
        <v>8</v>
      </c>
      <c r="D48" s="30" t="s">
        <v>9</v>
      </c>
      <c r="E48" s="31" t="s">
        <v>10</v>
      </c>
      <c r="F48" s="32" t="s">
        <v>11</v>
      </c>
    </row>
    <row r="49" spans="2:6" ht="3.75" customHeight="1" x14ac:dyDescent="0.2">
      <c r="B49" s="33"/>
      <c r="C49" s="34"/>
      <c r="D49" s="35"/>
      <c r="E49" s="36"/>
      <c r="F49" s="37"/>
    </row>
    <row r="50" spans="2:6" ht="16.5" customHeight="1" x14ac:dyDescent="0.2">
      <c r="B50" s="38" t="e">
        <f>SUM(VERSA5!E20:E46)</f>
        <v>#REF!</v>
      </c>
      <c r="C50" s="39"/>
      <c r="D50" s="40"/>
      <c r="E50" s="41"/>
      <c r="F50" s="42" t="e">
        <f>E50+B50</f>
        <v>#REF!</v>
      </c>
    </row>
    <row r="51" spans="2:6" x14ac:dyDescent="0.2">
      <c r="B51"/>
      <c r="C51"/>
      <c r="E51"/>
      <c r="F51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</sheetData>
  <sortState xmlns:xlrd2="http://schemas.microsoft.com/office/spreadsheetml/2017/richdata2" ref="B21:E25">
    <sortCondition ref="C21:C25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99"/>
  <sheetViews>
    <sheetView topLeftCell="A16" workbookViewId="0">
      <selection activeCell="B21" sqref="B21:E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20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9">
        <v>44104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2"/>
      <c r="C11" s="63"/>
      <c r="D11" s="64"/>
    </row>
    <row r="12" spans="2:7" ht="15.75" customHeight="1" x14ac:dyDescent="0.2">
      <c r="B12" s="65" t="s">
        <v>16</v>
      </c>
      <c r="C12" s="66"/>
      <c r="D12" s="67"/>
    </row>
    <row r="13" spans="2:7" ht="18.75" thickBot="1" x14ac:dyDescent="0.25">
      <c r="B13" s="68"/>
      <c r="C13" s="69"/>
      <c r="D13" s="70"/>
    </row>
    <row r="15" spans="2:7" ht="12.75" hidden="1" customHeight="1" x14ac:dyDescent="0.2"/>
    <row r="16" spans="2:7" ht="18.75" customHeight="1" x14ac:dyDescent="0.2">
      <c r="B16" s="71"/>
      <c r="C16" s="71"/>
      <c r="D16" s="71"/>
      <c r="E16" s="57" t="s">
        <v>0</v>
      </c>
      <c r="F16" s="58"/>
      <c r="G16" s="44"/>
    </row>
    <row r="17" spans="2:10" ht="1.5" customHeight="1" x14ac:dyDescent="0.2">
      <c r="B17" s="71"/>
      <c r="C17" s="71"/>
      <c r="D17" s="71"/>
      <c r="E17" s="57"/>
      <c r="F17" s="72"/>
      <c r="G17" s="44"/>
    </row>
    <row r="18" spans="2:10" ht="17.25" customHeight="1" x14ac:dyDescent="0.25">
      <c r="B18" s="60"/>
      <c r="C18" s="60"/>
      <c r="D18" s="60"/>
      <c r="E18" s="43">
        <f>SUM(B51:E51)</f>
        <v>3748.77</v>
      </c>
      <c r="F18" s="46"/>
      <c r="G18" s="44"/>
    </row>
    <row r="19" spans="2:10" ht="21" customHeight="1" x14ac:dyDescent="0.2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">
      <c r="B20" s="73" t="s">
        <v>17</v>
      </c>
      <c r="C20" s="74"/>
      <c r="D20" s="75"/>
      <c r="E20" s="16">
        <v>3748.77</v>
      </c>
      <c r="F20" s="16">
        <f>E20</f>
        <v>3748.77</v>
      </c>
    </row>
    <row r="21" spans="2:10" ht="12" customHeight="1" x14ac:dyDescent="0.2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3748.77</v>
      </c>
    </row>
    <row r="23" spans="2:10" ht="11.25" customHeight="1" x14ac:dyDescent="0.2">
      <c r="B23" s="17"/>
      <c r="C23" s="18"/>
      <c r="D23" s="19"/>
      <c r="E23" s="20"/>
      <c r="F23" s="20">
        <f>E23+F22</f>
        <v>3748.77</v>
      </c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VERSA1</vt:lpstr>
      <vt:lpstr>VERSA2</vt:lpstr>
      <vt:lpstr>VERSA5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2021-07-03T01:36:45Z</cp:lastPrinted>
  <dcterms:created xsi:type="dcterms:W3CDTF">2009-06-28T21:18:08Z</dcterms:created>
  <dcterms:modified xsi:type="dcterms:W3CDTF">2021-09-02T14:03:42Z</dcterms:modified>
</cp:coreProperties>
</file>