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san\OneDrive\سطح المكتب\March\"/>
    </mc:Choice>
  </mc:AlternateContent>
  <xr:revisionPtr revIDLastSave="0" documentId="13_ncr:1_{964D64AC-C8EB-46A0-83F5-D98291DD9E79}" xr6:coauthVersionLast="46" xr6:coauthVersionMax="46" xr10:uidLastSave="{00000000-0000-0000-0000-000000000000}"/>
  <bookViews>
    <workbookView xWindow="-108" yWindow="-108" windowWidth="23256" windowHeight="12576" activeTab="1" xr2:uid="{00000000-000D-0000-FFFF-FFFF00000000}"/>
  </bookViews>
  <sheets>
    <sheet name="VERSA1" sheetId="9" r:id="rId1"/>
    <sheet name="VERSA2" sheetId="10" r:id="rId2"/>
    <sheet name="VERSA3" sheetId="11" r:id="rId3"/>
    <sheet name="VERSA4" sheetId="12" r:id="rId4"/>
    <sheet name="VERSA5" sheetId="14" state="hidden" r:id="rId5"/>
    <sheet name="VERSA6" sheetId="13" state="hidden" r:id="rId6"/>
  </sheets>
  <calcPr calcId="181029" concurrentCalc="0"/>
</workbook>
</file>

<file path=xl/calcChain.xml><?xml version="1.0" encoding="utf-8"?>
<calcChain xmlns="http://schemas.openxmlformats.org/spreadsheetml/2006/main">
  <c r="F21" i="12" l="1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E20" i="10"/>
  <c r="E20" i="11"/>
  <c r="E20" i="12"/>
  <c r="F20" i="12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E20" i="14"/>
  <c r="F20" i="14"/>
  <c r="F21" i="14"/>
  <c r="B51" i="12"/>
  <c r="B51" i="11"/>
  <c r="B53" i="10"/>
  <c r="B53" i="9"/>
  <c r="B50" i="14"/>
  <c r="F50" i="14"/>
  <c r="F22" i="14"/>
  <c r="F23" i="14"/>
  <c r="F24" i="14"/>
  <c r="F25" i="14"/>
  <c r="E18" i="14"/>
  <c r="F51" i="12"/>
  <c r="B51" i="13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51" i="13"/>
  <c r="F20" i="13"/>
  <c r="F21" i="13"/>
  <c r="F22" i="13"/>
  <c r="F23" i="13"/>
  <c r="E18" i="13"/>
  <c r="E18" i="12"/>
  <c r="F51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E18" i="11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53" i="10"/>
  <c r="E18" i="10"/>
  <c r="E18" i="9"/>
  <c r="F53" i="9"/>
</calcChain>
</file>

<file path=xl/sharedStrings.xml><?xml version="1.0" encoding="utf-8"?>
<sst xmlns="http://schemas.openxmlformats.org/spreadsheetml/2006/main" count="126" uniqueCount="23">
  <si>
    <t>Amount Due</t>
  </si>
  <si>
    <t>DATE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</si>
  <si>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</si>
  <si>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</si>
  <si>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</si>
  <si>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</si>
  <si>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</si>
  <si>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</si>
  <si>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</si>
  <si>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</si>
  <si>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</si>
  <si>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</si>
  <si>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 xml:space="preserve">TRANSACTION  </t>
  </si>
  <si>
    <t>PHONE:(340) 719-34-12</t>
  </si>
  <si>
    <t>KINGSHILL, VI 00850</t>
  </si>
  <si>
    <t>#3 EST LA REINE</t>
  </si>
  <si>
    <t>VERSA INTEGRITY GROUP</t>
  </si>
  <si>
    <t>BALANCE FORWARD</t>
  </si>
  <si>
    <t>GASVILLE LLC</t>
  </si>
  <si>
    <t>Invoice # 09302020</t>
  </si>
  <si>
    <t>Invoice # 12312020</t>
  </si>
  <si>
    <t>Invoice # 04302021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</si>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</sst>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[$$-409]#,##0.00;[Red][$$-409]#,##0.00"/>
    <numFmt numFmtId="167" formatCode="mm/dd/yy;@"/>
    <numFmt numFmtId="168" formatCode="m/d/yy;@"/>
  </numFmts>
  <fonts count="10" x14ac:knownFonts="1">
    <font>
      <sz val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5" xfId="0" applyFont="1" applyBorder="1"/>
    <xf numFmtId="14" fontId="4" fillId="0" borderId="0" xfId="0" applyNumberFormat="1" applyFont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67" fontId="6" fillId="0" borderId="1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167" fontId="6" fillId="0" borderId="11" xfId="0" applyNumberFormat="1" applyFont="1" applyBorder="1" applyAlignment="1">
      <alignment horizontal="center"/>
    </xf>
    <xf numFmtId="0" fontId="6" fillId="0" borderId="12" xfId="0" applyFont="1" applyBorder="1"/>
    <xf numFmtId="164" fontId="6" fillId="0" borderId="12" xfId="0" applyNumberFormat="1" applyFont="1" applyBorder="1" applyAlignment="1">
      <alignment horizontal="center"/>
    </xf>
    <xf numFmtId="165" fontId="6" fillId="0" borderId="11" xfId="0" applyNumberFormat="1" applyFont="1" applyBorder="1" applyAlignment="1">
      <alignment horizontal="center"/>
    </xf>
    <xf numFmtId="166" fontId="6" fillId="0" borderId="12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2" xfId="0" applyFont="1" applyBorder="1" applyAlignment="1">
      <alignment vertical="top" wrapText="1"/>
    </xf>
    <xf numFmtId="164" fontId="7" fillId="0" borderId="12" xfId="0" applyNumberFormat="1" applyFont="1" applyBorder="1" applyAlignment="1">
      <alignment horizontal="center" vertical="top" wrapText="1"/>
    </xf>
    <xf numFmtId="164" fontId="7" fillId="0" borderId="10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vertical="top" wrapText="1"/>
    </xf>
    <xf numFmtId="164" fontId="6" fillId="0" borderId="15" xfId="0" applyNumberFormat="1" applyFont="1" applyBorder="1" applyAlignment="1">
      <alignment horizontal="center" vertical="top" wrapText="1"/>
    </xf>
    <xf numFmtId="164" fontId="6" fillId="0" borderId="14" xfId="0" applyNumberFormat="1" applyFont="1" applyBorder="1" applyAlignment="1">
      <alignment horizontal="center" vertical="top" wrapText="1"/>
    </xf>
    <xf numFmtId="164" fontId="8" fillId="0" borderId="16" xfId="0" applyNumberFormat="1" applyFont="1" applyBorder="1" applyAlignment="1">
      <alignment horizontal="center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center" vertical="top" wrapText="1"/>
    </xf>
    <xf numFmtId="164" fontId="8" fillId="0" borderId="18" xfId="0" applyNumberFormat="1" applyFont="1" applyBorder="1" applyAlignment="1">
      <alignment horizontal="center" vertical="top" wrapText="1"/>
    </xf>
    <xf numFmtId="164" fontId="8" fillId="0" borderId="17" xfId="0" applyNumberFormat="1" applyFont="1" applyBorder="1" applyAlignment="1">
      <alignment horizontal="center" vertical="top" wrapText="1"/>
    </xf>
    <xf numFmtId="164" fontId="3" fillId="0" borderId="19" xfId="0" applyNumberFormat="1" applyFont="1" applyBorder="1" applyAlignment="1">
      <alignment horizontal="center" vertical="top" wrapText="1"/>
    </xf>
    <xf numFmtId="0" fontId="0" fillId="0" borderId="0" xfId="0" applyBorder="1"/>
    <xf numFmtId="0" fontId="0" fillId="0" borderId="20" xfId="0" applyBorder="1"/>
    <xf numFmtId="164" fontId="1" fillId="0" borderId="21" xfId="0" applyNumberFormat="1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164" fontId="5" fillId="0" borderId="23" xfId="0" applyNumberFormat="1" applyFont="1" applyBorder="1" applyAlignment="1">
      <alignment horizontal="center" vertical="top" wrapText="1"/>
    </xf>
    <xf numFmtId="167" fontId="6" fillId="0" borderId="9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12" xfId="0" applyFont="1" applyBorder="1" applyAlignment="1">
      <alignment horizontal="center"/>
    </xf>
    <xf numFmtId="168" fontId="4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center"/>
    </xf>
    <xf numFmtId="165" fontId="6" fillId="0" borderId="12" xfId="0" applyNumberFormat="1" applyFont="1" applyBorder="1" applyAlignment="1">
      <alignment horizontal="center"/>
    </xf>
    <xf numFmtId="0" fontId="9" fillId="0" borderId="25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27" xfId="0" applyFont="1" applyBorder="1" applyAlignment="1">
      <alignment wrapText="1"/>
    </xf>
    <xf numFmtId="0" fontId="5" fillId="0" borderId="26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wrapText="1"/>
    </xf>
    <xf numFmtId="0" fontId="2" fillId="0" borderId="28" xfId="0" applyFont="1" applyBorder="1" applyAlignment="1">
      <alignment horizontal="center" vertical="top" wrapText="1"/>
    </xf>
    <xf numFmtId="167" fontId="6" fillId="0" borderId="29" xfId="0" applyNumberFormat="1" applyFont="1" applyBorder="1" applyAlignment="1">
      <alignment horizontal="center"/>
    </xf>
    <xf numFmtId="167" fontId="6" fillId="0" borderId="24" xfId="0" applyNumberFormat="1" applyFont="1" applyBorder="1" applyAlignment="1">
      <alignment horizontal="center"/>
    </xf>
    <xf numFmtId="167" fontId="6" fillId="0" borderId="3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J101"/>
  <sheetViews>
    <sheetView topLeftCell="A23" zoomScale="110" zoomScaleNormal="110" workbookViewId="0">
      <selection activeCell="I47" sqref="I47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88671875" style="1" customWidth="1"/>
    <col min="7" max="7" width="5.33203125" customWidth="1"/>
  </cols>
  <sheetData>
    <row r="1" spans="2:7" ht="20.399999999999999" x14ac:dyDescent="0.35">
      <c r="B1" s="15" t="s">
        <v>21</v>
      </c>
    </row>
    <row r="2" spans="2:7" x14ac:dyDescent="0.25">
      <c r="B2" s="1" t="s">
        <v>22</v>
      </c>
    </row>
    <row r="3" spans="2:7" ht="18" thickBot="1" x14ac:dyDescent="0.35">
      <c r="B3" s="14"/>
      <c r="C3" s="7"/>
      <c r="D3" s="13"/>
    </row>
    <row r="4" spans="2:7" ht="17.399999999999999" x14ac:dyDescent="0.3">
      <c r="B4" s="12"/>
      <c r="C4" s="11" t="s">
        <v>18</v>
      </c>
      <c r="D4" s="10"/>
      <c r="F4" s="54">
        <v>44316</v>
      </c>
    </row>
    <row r="5" spans="2:7" ht="17.399999999999999" x14ac:dyDescent="0.3">
      <c r="B5" s="8"/>
      <c r="C5" s="7" t="s">
        <v>15</v>
      </c>
      <c r="D5" s="6"/>
    </row>
    <row r="6" spans="2:7" ht="17.399999999999999" x14ac:dyDescent="0.3">
      <c r="B6" s="8"/>
      <c r="C6" s="7" t="s">
        <v>14</v>
      </c>
      <c r="D6" s="6"/>
    </row>
    <row r="7" spans="2:7" ht="18" thickBot="1" x14ac:dyDescent="0.35">
      <c r="B7" s="5"/>
      <c r="C7" s="4" t="s">
        <v>13</v>
      </c>
      <c r="D7" s="3"/>
    </row>
    <row r="10" spans="2:7" ht="15.75" customHeight="1" thickBot="1" x14ac:dyDescent="0.3"/>
    <row r="11" spans="2:7" ht="15.75" customHeight="1" x14ac:dyDescent="0.25">
      <c r="B11" s="62"/>
      <c r="C11" s="63"/>
      <c r="D11" s="64"/>
    </row>
    <row r="12" spans="2:7" ht="15.75" customHeight="1" x14ac:dyDescent="0.25">
      <c r="B12" s="65" t="s">
        <v>16</v>
      </c>
      <c r="C12" s="66"/>
      <c r="D12" s="67"/>
    </row>
    <row r="13" spans="2:7" ht="18" thickBot="1" x14ac:dyDescent="0.3">
      <c r="B13" s="68"/>
      <c r="C13" s="69"/>
      <c r="D13" s="70"/>
    </row>
    <row r="14" spans="2:7" x14ac:dyDescent="0.25">
      <c r="F14" s="52"/>
    </row>
    <row r="15" spans="2:7" ht="12.75" hidden="1" customHeight="1" x14ac:dyDescent="0.25"/>
    <row r="16" spans="2:7" ht="18.75" customHeight="1" x14ac:dyDescent="0.25">
      <c r="B16" s="71"/>
      <c r="C16" s="71"/>
      <c r="D16" s="71"/>
      <c r="E16" s="57" t="s">
        <v>0</v>
      </c>
      <c r="F16" s="58"/>
      <c r="G16" s="44"/>
    </row>
    <row r="17" spans="2:10" ht="1.5" customHeight="1" x14ac:dyDescent="0.25">
      <c r="B17" s="71"/>
      <c r="C17" s="71"/>
      <c r="D17" s="71"/>
      <c r="E17" s="57"/>
      <c r="F17" s="59"/>
      <c r="G17" s="45"/>
    </row>
    <row r="18" spans="2:10" ht="17.25" customHeight="1" x14ac:dyDescent="0.3">
      <c r="B18" s="60"/>
      <c r="C18" s="60"/>
      <c r="D18" s="60"/>
      <c r="E18" s="43">
        <f>SUM(B53:E53)</f>
        <v>4109.1400000000003</v>
      </c>
      <c r="F18" s="46"/>
      <c r="G18" s="44"/>
    </row>
    <row r="19" spans="2:10" ht="21" customHeight="1" x14ac:dyDescent="0.25">
      <c r="B19" s="47" t="s">
        <v>1</v>
      </c>
      <c r="C19" s="61" t="s">
        <v>12</v>
      </c>
      <c r="D19" s="61"/>
      <c r="E19" s="48" t="s">
        <v>2</v>
      </c>
      <c r="F19" s="48" t="s">
        <v>3</v>
      </c>
    </row>
    <row r="20" spans="2:10" ht="12" customHeight="1" x14ac:dyDescent="0.25">
      <c r="B20" s="49">
        <v>44288</v>
      </c>
      <c r="C20" s="50">
        <v>111538</v>
      </c>
      <c r="D20" s="51"/>
      <c r="E20" s="16">
        <v>46.02</v>
      </c>
      <c r="F20" s="16">
        <f>E20</f>
        <v>46.02</v>
      </c>
    </row>
    <row r="21" spans="2:10" ht="12" customHeight="1" x14ac:dyDescent="0.25">
      <c r="B21" s="17">
        <v>44288</v>
      </c>
      <c r="C21" s="18">
        <v>111539</v>
      </c>
      <c r="D21" s="19"/>
      <c r="E21" s="20">
        <v>43.01</v>
      </c>
      <c r="F21" s="20">
        <f>E21+F20</f>
        <v>89.03</v>
      </c>
    </row>
    <row r="22" spans="2:10" ht="12" customHeight="1" x14ac:dyDescent="0.25">
      <c r="B22" s="17">
        <v>44288</v>
      </c>
      <c r="C22" s="18">
        <v>111540</v>
      </c>
      <c r="D22" s="19"/>
      <c r="E22" s="20">
        <v>30</v>
      </c>
      <c r="F22" s="20">
        <f>E22+F21</f>
        <v>119.03</v>
      </c>
      <c r="J22" s="2"/>
    </row>
    <row r="23" spans="2:10" ht="12" customHeight="1" x14ac:dyDescent="0.25">
      <c r="B23" s="17">
        <v>44288</v>
      </c>
      <c r="C23" s="18">
        <v>111542</v>
      </c>
      <c r="D23" s="19"/>
      <c r="E23" s="20">
        <v>35.4</v>
      </c>
      <c r="F23" s="20">
        <f>E23+F22</f>
        <v>154.43</v>
      </c>
    </row>
    <row r="24" spans="2:10" ht="11.25" customHeight="1" x14ac:dyDescent="0.25">
      <c r="B24" s="17">
        <v>44288</v>
      </c>
      <c r="C24" s="55">
        <v>111543</v>
      </c>
      <c r="D24" s="19"/>
      <c r="E24" s="20">
        <v>40.380000000000003</v>
      </c>
      <c r="F24" s="20">
        <f>E24+F23</f>
        <v>194.81</v>
      </c>
    </row>
    <row r="25" spans="2:10" ht="12" customHeight="1" x14ac:dyDescent="0.25">
      <c r="B25" s="17">
        <v>44288</v>
      </c>
      <c r="C25" s="18">
        <v>111546</v>
      </c>
      <c r="D25" s="19"/>
      <c r="E25" s="20">
        <v>39.549999999999997</v>
      </c>
      <c r="F25" s="20">
        <f t="shared" ref="F25:F31" si="0">F24+E25</f>
        <v>234.36</v>
      </c>
    </row>
    <row r="26" spans="2:10" ht="12" customHeight="1" x14ac:dyDescent="0.25">
      <c r="B26" s="17">
        <v>44288</v>
      </c>
      <c r="C26" s="18">
        <v>111548</v>
      </c>
      <c r="D26" s="19"/>
      <c r="E26" s="20">
        <v>38.659999999999997</v>
      </c>
      <c r="F26" s="20">
        <f t="shared" si="0"/>
        <v>273.02</v>
      </c>
    </row>
    <row r="27" spans="2:10" ht="12" customHeight="1" x14ac:dyDescent="0.25">
      <c r="B27" s="17">
        <v>44288</v>
      </c>
      <c r="C27" s="55">
        <v>111549</v>
      </c>
      <c r="D27" s="19"/>
      <c r="E27" s="20">
        <v>42.24</v>
      </c>
      <c r="F27" s="20">
        <f t="shared" si="0"/>
        <v>315.26</v>
      </c>
    </row>
    <row r="28" spans="2:10" ht="12" customHeight="1" x14ac:dyDescent="0.25">
      <c r="B28" s="17">
        <v>44289</v>
      </c>
      <c r="C28" s="18">
        <v>111554</v>
      </c>
      <c r="D28" s="19"/>
      <c r="E28" s="20">
        <v>70.959999999999994</v>
      </c>
      <c r="F28" s="20">
        <f t="shared" si="0"/>
        <v>386.21999999999997</v>
      </c>
    </row>
    <row r="29" spans="2:10" ht="12" customHeight="1" x14ac:dyDescent="0.25">
      <c r="B29" s="17">
        <v>44289</v>
      </c>
      <c r="C29" s="18">
        <v>111556</v>
      </c>
      <c r="D29" s="19"/>
      <c r="E29" s="20">
        <v>31.66</v>
      </c>
      <c r="F29" s="20">
        <f t="shared" si="0"/>
        <v>417.88</v>
      </c>
    </row>
    <row r="30" spans="2:10" ht="12" customHeight="1" x14ac:dyDescent="0.25">
      <c r="B30" s="17">
        <v>44289</v>
      </c>
      <c r="C30" s="18">
        <v>111559</v>
      </c>
      <c r="D30" s="19"/>
      <c r="E30" s="20">
        <v>41.5</v>
      </c>
      <c r="F30" s="20">
        <f t="shared" si="0"/>
        <v>459.38</v>
      </c>
    </row>
    <row r="31" spans="2:10" ht="12" customHeight="1" x14ac:dyDescent="0.25">
      <c r="B31" s="17">
        <v>44289</v>
      </c>
      <c r="C31" s="18">
        <v>111562</v>
      </c>
      <c r="D31" s="19"/>
      <c r="E31" s="20">
        <v>35.01</v>
      </c>
      <c r="F31" s="20">
        <f t="shared" si="0"/>
        <v>494.39</v>
      </c>
    </row>
    <row r="32" spans="2:10" ht="12" customHeight="1" x14ac:dyDescent="0.25">
      <c r="B32" s="21">
        <v>44289</v>
      </c>
      <c r="C32" s="19">
        <v>111563</v>
      </c>
      <c r="D32" s="53"/>
      <c r="E32" s="23">
        <v>37.64</v>
      </c>
      <c r="F32" s="20">
        <f t="shared" ref="F32:F38" si="1">E32+F31</f>
        <v>532.03</v>
      </c>
    </row>
    <row r="33" spans="2:6" ht="12" customHeight="1" x14ac:dyDescent="0.25">
      <c r="B33" s="21">
        <v>44290</v>
      </c>
      <c r="C33" s="19">
        <v>111566</v>
      </c>
      <c r="D33" s="53"/>
      <c r="E33" s="23">
        <v>33.4</v>
      </c>
      <c r="F33" s="20">
        <f t="shared" si="1"/>
        <v>565.42999999999995</v>
      </c>
    </row>
    <row r="34" spans="2:6" ht="12" customHeight="1" x14ac:dyDescent="0.25">
      <c r="B34" s="21">
        <v>44290</v>
      </c>
      <c r="C34" s="19">
        <v>111568</v>
      </c>
      <c r="D34" s="53"/>
      <c r="E34" s="23">
        <v>68.48</v>
      </c>
      <c r="F34" s="20">
        <f t="shared" si="1"/>
        <v>633.91</v>
      </c>
    </row>
    <row r="35" spans="2:6" ht="12" customHeight="1" x14ac:dyDescent="0.25">
      <c r="B35" s="21">
        <v>44291</v>
      </c>
      <c r="C35" s="19">
        <v>111574</v>
      </c>
      <c r="D35" s="53"/>
      <c r="E35" s="23">
        <v>35.049999999999997</v>
      </c>
      <c r="F35" s="20">
        <f t="shared" si="1"/>
        <v>668.95999999999992</v>
      </c>
    </row>
    <row r="36" spans="2:6" ht="12" customHeight="1" x14ac:dyDescent="0.25">
      <c r="B36" s="21">
        <v>44291</v>
      </c>
      <c r="C36" s="19">
        <v>111580</v>
      </c>
      <c r="D36" s="53"/>
      <c r="E36" s="23">
        <v>40.700000000000003</v>
      </c>
      <c r="F36" s="20">
        <f t="shared" si="1"/>
        <v>709.66</v>
      </c>
    </row>
    <row r="37" spans="2:6" ht="12" customHeight="1" x14ac:dyDescent="0.25">
      <c r="B37" s="21">
        <v>44292</v>
      </c>
      <c r="C37" s="19">
        <v>111585</v>
      </c>
      <c r="D37" s="53"/>
      <c r="E37" s="23">
        <v>59.82</v>
      </c>
      <c r="F37" s="20">
        <f t="shared" si="1"/>
        <v>769.48</v>
      </c>
    </row>
    <row r="38" spans="2:6" ht="12" customHeight="1" x14ac:dyDescent="0.25">
      <c r="B38" s="21">
        <v>44292</v>
      </c>
      <c r="C38" s="19">
        <v>111586</v>
      </c>
      <c r="D38" s="53"/>
      <c r="E38" s="23">
        <v>45.07</v>
      </c>
      <c r="F38" s="20">
        <f t="shared" si="1"/>
        <v>814.55000000000007</v>
      </c>
    </row>
    <row r="39" spans="2:6" ht="12" customHeight="1" x14ac:dyDescent="0.25">
      <c r="B39" s="21">
        <v>44292</v>
      </c>
      <c r="C39" s="19">
        <v>111591</v>
      </c>
      <c r="D39" s="27"/>
      <c r="E39" s="20">
        <v>44.16</v>
      </c>
      <c r="F39" s="25">
        <f t="shared" ref="F39:F47" si="2">E39+F38</f>
        <v>858.71</v>
      </c>
    </row>
    <row r="40" spans="2:6" ht="12" customHeight="1" x14ac:dyDescent="0.25">
      <c r="B40" s="21">
        <v>44292</v>
      </c>
      <c r="C40" s="19">
        <v>111593</v>
      </c>
      <c r="D40" s="53"/>
      <c r="E40" s="23">
        <v>31.91</v>
      </c>
      <c r="F40" s="20">
        <f t="shared" si="2"/>
        <v>890.62</v>
      </c>
    </row>
    <row r="41" spans="2:6" ht="12" customHeight="1" x14ac:dyDescent="0.25">
      <c r="B41" s="21">
        <v>44292</v>
      </c>
      <c r="C41" s="19">
        <v>111594</v>
      </c>
      <c r="D41" s="56"/>
      <c r="E41" s="23">
        <v>54.24</v>
      </c>
      <c r="F41" s="20">
        <f t="shared" si="2"/>
        <v>944.86</v>
      </c>
    </row>
    <row r="42" spans="2:6" ht="12" customHeight="1" x14ac:dyDescent="0.25">
      <c r="B42" s="21">
        <v>44294</v>
      </c>
      <c r="C42" s="19">
        <v>111615</v>
      </c>
      <c r="D42" s="53"/>
      <c r="E42" s="23">
        <v>38.03</v>
      </c>
      <c r="F42" s="20">
        <f t="shared" si="2"/>
        <v>982.89</v>
      </c>
    </row>
    <row r="43" spans="2:6" ht="12" customHeight="1" x14ac:dyDescent="0.25">
      <c r="B43" s="21">
        <v>44294</v>
      </c>
      <c r="C43" s="19">
        <v>111618</v>
      </c>
      <c r="D43" s="53"/>
      <c r="E43" s="23">
        <v>44.6</v>
      </c>
      <c r="F43" s="20">
        <f t="shared" si="2"/>
        <v>1027.49</v>
      </c>
    </row>
    <row r="44" spans="2:6" ht="12" customHeight="1" x14ac:dyDescent="0.25">
      <c r="B44" s="21">
        <v>44294</v>
      </c>
      <c r="C44" s="19">
        <v>111619</v>
      </c>
      <c r="D44" s="53"/>
      <c r="E44" s="23">
        <v>33</v>
      </c>
      <c r="F44" s="20">
        <f t="shared" si="2"/>
        <v>1060.49</v>
      </c>
    </row>
    <row r="45" spans="2:6" ht="12" customHeight="1" x14ac:dyDescent="0.25">
      <c r="B45" s="21">
        <v>44294</v>
      </c>
      <c r="C45" s="19">
        <v>111622</v>
      </c>
      <c r="D45" s="53"/>
      <c r="E45" s="23">
        <v>44.86</v>
      </c>
      <c r="F45" s="20">
        <f t="shared" si="2"/>
        <v>1105.3499999999999</v>
      </c>
    </row>
    <row r="46" spans="2:6" ht="12" customHeight="1" x14ac:dyDescent="0.25">
      <c r="B46" s="21">
        <v>44295</v>
      </c>
      <c r="C46" s="19">
        <v>111656</v>
      </c>
      <c r="D46" s="53"/>
      <c r="E46" s="23">
        <v>55.25</v>
      </c>
      <c r="F46" s="20">
        <f t="shared" si="2"/>
        <v>1160.5999999999999</v>
      </c>
    </row>
    <row r="47" spans="2:6" ht="12" customHeight="1" x14ac:dyDescent="0.25">
      <c r="B47" s="21">
        <v>44296</v>
      </c>
      <c r="C47" s="19">
        <v>111661</v>
      </c>
      <c r="D47" s="53"/>
      <c r="E47" s="23">
        <v>38.03</v>
      </c>
      <c r="F47" s="20">
        <f t="shared" si="2"/>
        <v>1198.6299999999999</v>
      </c>
    </row>
    <row r="48" spans="2:6" ht="12" customHeight="1" x14ac:dyDescent="0.25">
      <c r="B48" s="21">
        <v>44296</v>
      </c>
      <c r="C48" s="19">
        <v>111662</v>
      </c>
      <c r="D48" s="53"/>
      <c r="E48" s="23">
        <v>73.22</v>
      </c>
      <c r="F48" s="20">
        <f>E48+F47</f>
        <v>1271.8499999999999</v>
      </c>
    </row>
    <row r="49" spans="2:6" ht="12" customHeight="1" x14ac:dyDescent="0.25">
      <c r="B49" s="27"/>
      <c r="C49" s="19"/>
      <c r="D49" s="53"/>
      <c r="E49" s="23"/>
      <c r="F49" s="20"/>
    </row>
    <row r="50" spans="2:6" ht="17.25" customHeight="1" x14ac:dyDescent="0.25">
      <c r="B50" s="27" t="s">
        <v>4</v>
      </c>
      <c r="C50" s="26" t="s">
        <v>5</v>
      </c>
      <c r="D50" s="22" t="s">
        <v>6</v>
      </c>
      <c r="E50" s="23" t="s">
        <v>7</v>
      </c>
      <c r="F50" s="20" t="s">
        <v>2</v>
      </c>
    </row>
    <row r="51" spans="2:6" ht="15.75" customHeight="1" x14ac:dyDescent="0.25">
      <c r="B51" s="28"/>
      <c r="C51" s="29" t="s">
        <v>8</v>
      </c>
      <c r="D51" s="30" t="s">
        <v>9</v>
      </c>
      <c r="E51" s="31" t="s">
        <v>10</v>
      </c>
      <c r="F51" s="32" t="s">
        <v>11</v>
      </c>
    </row>
    <row r="52" spans="2:6" ht="3.75" customHeight="1" x14ac:dyDescent="0.25">
      <c r="B52" s="33"/>
      <c r="C52" s="34"/>
      <c r="D52" s="35"/>
      <c r="E52" s="36"/>
      <c r="F52" s="37"/>
    </row>
    <row r="53" spans="2:6" ht="16.5" customHeight="1" x14ac:dyDescent="0.25">
      <c r="B53" s="38">
        <f>SUM(VERSA5!E20:E46)</f>
        <v>4109.1400000000003</v>
      </c>
      <c r="C53" s="39"/>
      <c r="D53" s="40"/>
      <c r="E53" s="41"/>
      <c r="F53" s="42">
        <f>E53+B53</f>
        <v>4109.1400000000003</v>
      </c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</sheetData>
  <sortState xmlns:xlrd2="http://schemas.microsoft.com/office/spreadsheetml/2017/richdata2" ref="B20:E48">
    <sortCondition ref="C20:C48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J101"/>
  <sheetViews>
    <sheetView tabSelected="1" zoomScale="190" zoomScaleNormal="190" workbookViewId="0">
      <selection activeCell="B2" sqref="B2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88671875" style="1" customWidth="1"/>
    <col min="7" max="7" width="5.33203125" customWidth="1"/>
  </cols>
  <sheetData>
    <row r="1" spans="2:7" ht="20.399999999999999" x14ac:dyDescent="0.35">
      <c r="B1" s="15" t="s">
        <v>21</v>
      </c>
    </row>
    <row r="3" spans="2:7" ht="18" thickBot="1" x14ac:dyDescent="0.35">
      <c r="B3" s="14"/>
      <c r="C3" s="7"/>
      <c r="D3" s="13"/>
    </row>
    <row r="4" spans="2:7" ht="17.399999999999999" x14ac:dyDescent="0.3">
      <c r="B4" s="12"/>
      <c r="C4" s="11" t="s">
        <v>18</v>
      </c>
      <c r="D4" s="10"/>
      <c r="F4" s="54">
        <v>44316</v>
      </c>
    </row>
    <row r="5" spans="2:7" ht="17.399999999999999" x14ac:dyDescent="0.3">
      <c r="B5" s="8"/>
      <c r="C5" s="7" t="s">
        <v>15</v>
      </c>
      <c r="D5" s="6"/>
    </row>
    <row r="6" spans="2:7" ht="17.399999999999999" x14ac:dyDescent="0.3">
      <c r="B6" s="8"/>
      <c r="C6" s="7" t="s">
        <v>14</v>
      </c>
      <c r="D6" s="6"/>
    </row>
    <row r="7" spans="2:7" ht="18" thickBot="1" x14ac:dyDescent="0.35">
      <c r="B7" s="5"/>
      <c r="C7" s="4" t="s">
        <v>13</v>
      </c>
      <c r="D7" s="3"/>
    </row>
    <row r="10" spans="2:7" ht="15.75" customHeight="1" thickBot="1" x14ac:dyDescent="0.3"/>
    <row r="11" spans="2:7" ht="15.75" customHeight="1" x14ac:dyDescent="0.25">
      <c r="B11" s="62"/>
      <c r="C11" s="63"/>
      <c r="D11" s="64"/>
    </row>
    <row r="12" spans="2:7" ht="15.75" customHeight="1" x14ac:dyDescent="0.25">
      <c r="B12" s="65" t="s">
        <v>16</v>
      </c>
      <c r="C12" s="66"/>
      <c r="D12" s="67"/>
    </row>
    <row r="13" spans="2:7" ht="18" thickBot="1" x14ac:dyDescent="0.3">
      <c r="B13" s="68"/>
      <c r="C13" s="69"/>
      <c r="D13" s="70"/>
    </row>
    <row r="15" spans="2:7" ht="12.75" hidden="1" customHeight="1" x14ac:dyDescent="0.25"/>
    <row r="16" spans="2:7" ht="18.75" customHeight="1" x14ac:dyDescent="0.25">
      <c r="B16" s="71"/>
      <c r="C16" s="71"/>
      <c r="D16" s="71"/>
      <c r="E16" s="57" t="s">
        <v>0</v>
      </c>
      <c r="F16" s="58"/>
      <c r="G16" s="44"/>
    </row>
    <row r="17" spans="2:10" ht="1.5" customHeight="1" x14ac:dyDescent="0.25">
      <c r="B17" s="71"/>
      <c r="C17" s="71"/>
      <c r="D17" s="71"/>
      <c r="E17" s="57"/>
      <c r="F17" s="72"/>
      <c r="G17" s="44"/>
    </row>
    <row r="18" spans="2:10" ht="17.25" customHeight="1" x14ac:dyDescent="0.3">
      <c r="B18" s="60"/>
      <c r="C18" s="60"/>
      <c r="D18" s="60"/>
      <c r="E18" s="43">
        <f>SUM(B53:E53)</f>
        <v>4109.1400000000003</v>
      </c>
      <c r="F18" s="46"/>
      <c r="G18" s="44"/>
    </row>
    <row r="19" spans="2:10" ht="21" customHeight="1" x14ac:dyDescent="0.25">
      <c r="B19" s="47" t="s">
        <v>1</v>
      </c>
      <c r="C19" s="61" t="s">
        <v>12</v>
      </c>
      <c r="D19" s="61"/>
      <c r="E19" s="48" t="s">
        <v>2</v>
      </c>
      <c r="F19" s="48" t="s">
        <v>3</v>
      </c>
    </row>
    <row r="20" spans="2:10" ht="12" customHeight="1" x14ac:dyDescent="0.25">
      <c r="B20" s="73" t="s">
        <v>17</v>
      </c>
      <c r="C20" s="74"/>
      <c r="D20" s="75"/>
      <c r="E20" s="16">
        <f>SUM(VERSA1!E20:E48)</f>
        <v>1271.8499999999999</v>
      </c>
      <c r="F20" s="16">
        <f>E20</f>
        <v>1271.8499999999999</v>
      </c>
    </row>
    <row r="21" spans="2:10" ht="12" customHeight="1" x14ac:dyDescent="0.25">
      <c r="B21" s="17">
        <v>44296</v>
      </c>
      <c r="C21" s="18">
        <v>111659</v>
      </c>
      <c r="D21" s="19"/>
      <c r="E21" s="20">
        <v>40.590000000000003</v>
      </c>
      <c r="F21" s="20">
        <f>F20+E21</f>
        <v>1312.4399999999998</v>
      </c>
      <c r="J21" s="2"/>
    </row>
    <row r="22" spans="2:10" ht="12" customHeight="1" x14ac:dyDescent="0.25">
      <c r="B22" s="17">
        <v>44296</v>
      </c>
      <c r="C22" s="18">
        <v>111660</v>
      </c>
      <c r="D22" s="19"/>
      <c r="E22" s="20">
        <v>24.84</v>
      </c>
      <c r="F22" s="20">
        <f>E22+F21</f>
        <v>1337.2799999999997</v>
      </c>
    </row>
    <row r="23" spans="2:10" ht="12" customHeight="1" x14ac:dyDescent="0.25">
      <c r="B23" s="17">
        <v>44297</v>
      </c>
      <c r="C23" s="18">
        <v>111664</v>
      </c>
      <c r="D23" s="19"/>
      <c r="E23" s="20">
        <v>29.97</v>
      </c>
      <c r="F23" s="20">
        <f>E23+F22</f>
        <v>1367.2499999999998</v>
      </c>
    </row>
    <row r="24" spans="2:10" ht="11.25" customHeight="1" x14ac:dyDescent="0.25">
      <c r="B24" s="17">
        <v>44296</v>
      </c>
      <c r="C24" s="18">
        <v>111666</v>
      </c>
      <c r="D24" s="19"/>
      <c r="E24" s="20">
        <v>42.56</v>
      </c>
      <c r="F24" s="20">
        <f>E24+F23</f>
        <v>1409.8099999999997</v>
      </c>
    </row>
    <row r="25" spans="2:10" ht="12" customHeight="1" x14ac:dyDescent="0.25">
      <c r="B25" s="17">
        <v>44297</v>
      </c>
      <c r="C25" s="18">
        <v>111670</v>
      </c>
      <c r="D25" s="19"/>
      <c r="E25" s="20">
        <v>39.03</v>
      </c>
      <c r="F25" s="20">
        <f t="shared" ref="F25:F31" si="0">F24+E25</f>
        <v>1448.8399999999997</v>
      </c>
    </row>
    <row r="26" spans="2:10" ht="12" customHeight="1" x14ac:dyDescent="0.25">
      <c r="B26" s="17">
        <v>44297</v>
      </c>
      <c r="C26" s="18">
        <v>111671</v>
      </c>
      <c r="D26" s="19"/>
      <c r="E26" s="20">
        <v>38.43</v>
      </c>
      <c r="F26" s="20">
        <f t="shared" si="0"/>
        <v>1487.2699999999998</v>
      </c>
    </row>
    <row r="27" spans="2:10" ht="12" customHeight="1" x14ac:dyDescent="0.25">
      <c r="B27" s="17">
        <v>44298</v>
      </c>
      <c r="C27" s="18">
        <v>111672</v>
      </c>
      <c r="D27" s="19"/>
      <c r="E27" s="20">
        <v>30</v>
      </c>
      <c r="F27" s="20">
        <f t="shared" si="0"/>
        <v>1517.2699999999998</v>
      </c>
    </row>
    <row r="28" spans="2:10" ht="12" customHeight="1" x14ac:dyDescent="0.25">
      <c r="B28" s="17">
        <v>44298</v>
      </c>
      <c r="C28" s="18">
        <v>111680</v>
      </c>
      <c r="D28" s="19"/>
      <c r="E28" s="20">
        <v>44.29</v>
      </c>
      <c r="F28" s="20">
        <f t="shared" si="0"/>
        <v>1561.5599999999997</v>
      </c>
    </row>
    <row r="29" spans="2:10" ht="12" customHeight="1" x14ac:dyDescent="0.25">
      <c r="B29" s="17">
        <v>44299</v>
      </c>
      <c r="C29" s="18">
        <v>111699</v>
      </c>
      <c r="D29" s="19"/>
      <c r="E29" s="20">
        <v>45.6</v>
      </c>
      <c r="F29" s="20">
        <f t="shared" si="0"/>
        <v>1607.1599999999996</v>
      </c>
    </row>
    <row r="30" spans="2:10" ht="12" customHeight="1" x14ac:dyDescent="0.25">
      <c r="B30" s="17">
        <v>44300</v>
      </c>
      <c r="C30" s="55">
        <v>111709</v>
      </c>
      <c r="D30" s="19"/>
      <c r="E30" s="20">
        <v>33.01</v>
      </c>
      <c r="F30" s="20">
        <f t="shared" si="0"/>
        <v>1640.1699999999996</v>
      </c>
    </row>
    <row r="31" spans="2:10" ht="12" customHeight="1" x14ac:dyDescent="0.25">
      <c r="B31" s="17">
        <v>44300</v>
      </c>
      <c r="C31" s="55">
        <v>111711</v>
      </c>
      <c r="D31" s="19"/>
      <c r="E31" s="20">
        <v>43.91</v>
      </c>
      <c r="F31" s="20">
        <f t="shared" si="0"/>
        <v>1684.0799999999997</v>
      </c>
    </row>
    <row r="32" spans="2:10" ht="12" customHeight="1" x14ac:dyDescent="0.25">
      <c r="B32" s="17">
        <v>44301</v>
      </c>
      <c r="C32" s="53">
        <v>111733</v>
      </c>
      <c r="D32" s="53"/>
      <c r="E32" s="23">
        <v>43</v>
      </c>
      <c r="F32" s="20">
        <f>E32+F31</f>
        <v>1727.0799999999997</v>
      </c>
    </row>
    <row r="33" spans="2:6" ht="12" customHeight="1" x14ac:dyDescent="0.25">
      <c r="B33" s="21">
        <v>44301</v>
      </c>
      <c r="C33" s="19">
        <v>111738</v>
      </c>
      <c r="D33" s="53"/>
      <c r="E33" s="23">
        <v>48.82</v>
      </c>
      <c r="F33" s="20">
        <f>E33+F32</f>
        <v>1775.8999999999996</v>
      </c>
    </row>
    <row r="34" spans="2:6" ht="12" customHeight="1" x14ac:dyDescent="0.25">
      <c r="B34" s="21">
        <v>44301</v>
      </c>
      <c r="C34" s="19">
        <v>111739</v>
      </c>
      <c r="D34" s="53"/>
      <c r="E34" s="23">
        <v>52.03</v>
      </c>
      <c r="F34" s="20">
        <f t="shared" ref="F34:F48" si="1">E34+F33</f>
        <v>1827.9299999999996</v>
      </c>
    </row>
    <row r="35" spans="2:6" ht="12" customHeight="1" x14ac:dyDescent="0.25">
      <c r="B35" s="21">
        <v>44301</v>
      </c>
      <c r="C35" s="19">
        <v>111740</v>
      </c>
      <c r="D35" s="53"/>
      <c r="E35" s="23">
        <v>27.35</v>
      </c>
      <c r="F35" s="20">
        <f t="shared" si="1"/>
        <v>1855.2799999999995</v>
      </c>
    </row>
    <row r="36" spans="2:6" ht="12" customHeight="1" x14ac:dyDescent="0.25">
      <c r="B36" s="21">
        <v>44301</v>
      </c>
      <c r="C36" s="19">
        <v>111741</v>
      </c>
      <c r="D36" s="53"/>
      <c r="E36" s="23">
        <v>34.74</v>
      </c>
      <c r="F36" s="20">
        <f t="shared" si="1"/>
        <v>1890.0199999999995</v>
      </c>
    </row>
    <row r="37" spans="2:6" ht="12" customHeight="1" x14ac:dyDescent="0.25">
      <c r="B37" s="21">
        <v>44302</v>
      </c>
      <c r="C37" s="19">
        <v>111745</v>
      </c>
      <c r="D37" s="53"/>
      <c r="E37" s="23">
        <v>47.69</v>
      </c>
      <c r="F37" s="20">
        <f t="shared" si="1"/>
        <v>1937.7099999999996</v>
      </c>
    </row>
    <row r="38" spans="2:6" ht="12" customHeight="1" x14ac:dyDescent="0.25">
      <c r="B38" s="21">
        <v>44302</v>
      </c>
      <c r="C38" s="19">
        <v>111750</v>
      </c>
      <c r="D38" s="53"/>
      <c r="E38" s="23">
        <v>19.100000000000001</v>
      </c>
      <c r="F38" s="20">
        <f t="shared" si="1"/>
        <v>1956.8099999999995</v>
      </c>
    </row>
    <row r="39" spans="2:6" ht="12" customHeight="1" x14ac:dyDescent="0.25">
      <c r="B39" s="21">
        <v>44303</v>
      </c>
      <c r="C39" s="19">
        <v>111761</v>
      </c>
      <c r="D39" s="53"/>
      <c r="E39" s="23">
        <v>46.68</v>
      </c>
      <c r="F39" s="20">
        <f t="shared" si="1"/>
        <v>2003.4899999999996</v>
      </c>
    </row>
    <row r="40" spans="2:6" ht="12" customHeight="1" x14ac:dyDescent="0.25">
      <c r="B40" s="21">
        <v>44303</v>
      </c>
      <c r="C40" s="19">
        <v>111764</v>
      </c>
      <c r="D40" s="27"/>
      <c r="E40" s="20">
        <v>50.22</v>
      </c>
      <c r="F40" s="25">
        <f t="shared" si="1"/>
        <v>2053.7099999999996</v>
      </c>
    </row>
    <row r="41" spans="2:6" ht="12" customHeight="1" x14ac:dyDescent="0.25">
      <c r="B41" s="21">
        <v>44303</v>
      </c>
      <c r="C41" s="19">
        <v>111767</v>
      </c>
      <c r="D41" s="56"/>
      <c r="E41" s="23">
        <v>34.57</v>
      </c>
      <c r="F41" s="20">
        <f t="shared" si="1"/>
        <v>2088.2799999999997</v>
      </c>
    </row>
    <row r="42" spans="2:6" ht="12" customHeight="1" x14ac:dyDescent="0.25">
      <c r="B42" s="21">
        <v>44303</v>
      </c>
      <c r="C42" s="19">
        <v>111768</v>
      </c>
      <c r="D42" s="53"/>
      <c r="E42" s="23">
        <v>36.340000000000003</v>
      </c>
      <c r="F42" s="20">
        <f t="shared" si="1"/>
        <v>2124.62</v>
      </c>
    </row>
    <row r="43" spans="2:6" ht="12" customHeight="1" x14ac:dyDescent="0.25">
      <c r="B43" s="21">
        <v>44303</v>
      </c>
      <c r="C43" s="19">
        <v>111769</v>
      </c>
      <c r="D43" s="53"/>
      <c r="E43" s="23">
        <v>33.380000000000003</v>
      </c>
      <c r="F43" s="20">
        <f t="shared" si="1"/>
        <v>2158</v>
      </c>
    </row>
    <row r="44" spans="2:6" ht="12" customHeight="1" x14ac:dyDescent="0.25">
      <c r="B44" s="21">
        <v>44303</v>
      </c>
      <c r="C44" s="19">
        <v>111770</v>
      </c>
      <c r="D44" s="53"/>
      <c r="E44" s="23">
        <v>46.75</v>
      </c>
      <c r="F44" s="20">
        <f t="shared" si="1"/>
        <v>2204.75</v>
      </c>
    </row>
    <row r="45" spans="2:6" ht="12" customHeight="1" x14ac:dyDescent="0.25">
      <c r="B45" s="21">
        <v>44303</v>
      </c>
      <c r="C45" s="19">
        <v>111773</v>
      </c>
      <c r="D45" s="53"/>
      <c r="E45" s="23">
        <v>32.51</v>
      </c>
      <c r="F45" s="20">
        <f t="shared" si="1"/>
        <v>2237.2600000000002</v>
      </c>
    </row>
    <row r="46" spans="2:6" ht="12" customHeight="1" x14ac:dyDescent="0.25">
      <c r="B46" s="21">
        <v>44304</v>
      </c>
      <c r="C46" s="19">
        <v>111774</v>
      </c>
      <c r="D46" s="53"/>
      <c r="E46" s="23">
        <v>34.950000000000003</v>
      </c>
      <c r="F46" s="20">
        <f t="shared" si="1"/>
        <v>2272.21</v>
      </c>
    </row>
    <row r="47" spans="2:6" ht="12" customHeight="1" x14ac:dyDescent="0.25">
      <c r="B47" s="21">
        <v>44304</v>
      </c>
      <c r="C47" s="19">
        <v>111776</v>
      </c>
      <c r="D47" s="53"/>
      <c r="E47" s="23">
        <v>46.24</v>
      </c>
      <c r="F47" s="20">
        <f t="shared" si="1"/>
        <v>2318.4499999999998</v>
      </c>
    </row>
    <row r="48" spans="2:6" ht="12" customHeight="1" x14ac:dyDescent="0.25">
      <c r="B48" s="21">
        <v>44304</v>
      </c>
      <c r="C48" s="19">
        <v>111778</v>
      </c>
      <c r="D48" s="53"/>
      <c r="E48" s="23">
        <v>53</v>
      </c>
      <c r="F48" s="20">
        <f t="shared" si="1"/>
        <v>2371.4499999999998</v>
      </c>
    </row>
    <row r="49" spans="2:6" ht="12" customHeight="1" x14ac:dyDescent="0.25">
      <c r="B49" s="27"/>
      <c r="C49" s="19"/>
      <c r="D49" s="53"/>
      <c r="E49" s="23"/>
      <c r="F49" s="20"/>
    </row>
    <row r="50" spans="2:6" ht="17.25" customHeight="1" x14ac:dyDescent="0.25">
      <c r="B50" s="27" t="s">
        <v>4</v>
      </c>
      <c r="C50" s="26" t="s">
        <v>5</v>
      </c>
      <c r="D50" s="22" t="s">
        <v>6</v>
      </c>
      <c r="E50" s="23" t="s">
        <v>7</v>
      </c>
      <c r="F50" s="20" t="s">
        <v>2</v>
      </c>
    </row>
    <row r="51" spans="2:6" ht="15.75" customHeight="1" x14ac:dyDescent="0.25">
      <c r="B51" s="28"/>
      <c r="C51" s="29" t="s">
        <v>8</v>
      </c>
      <c r="D51" s="30" t="s">
        <v>9</v>
      </c>
      <c r="E51" s="31" t="s">
        <v>10</v>
      </c>
      <c r="F51" s="32" t="s">
        <v>11</v>
      </c>
    </row>
    <row r="52" spans="2:6" ht="3.75" customHeight="1" x14ac:dyDescent="0.25">
      <c r="B52" s="33"/>
      <c r="C52" s="34"/>
      <c r="D52" s="35"/>
      <c r="E52" s="36"/>
      <c r="F52" s="37"/>
    </row>
    <row r="53" spans="2:6" ht="16.5" customHeight="1" x14ac:dyDescent="0.25">
      <c r="B53" s="38">
        <f>SUM(VERSA5!E20:E46)</f>
        <v>4109.1400000000003</v>
      </c>
      <c r="C53" s="39"/>
      <c r="D53" s="40"/>
      <c r="E53" s="41"/>
      <c r="F53" s="42">
        <f>E53+B53</f>
        <v>4109.1400000000003</v>
      </c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</sheetData>
  <sortState xmlns:xlrd2="http://schemas.microsoft.com/office/spreadsheetml/2017/richdata2" ref="B21:E48">
    <sortCondition ref="C21:C48"/>
  </sortState>
  <mergeCells count="9">
    <mergeCell ref="F16:F17"/>
    <mergeCell ref="B18:D18"/>
    <mergeCell ref="C19:D19"/>
    <mergeCell ref="B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B1:J99"/>
  <sheetViews>
    <sheetView zoomScale="160" zoomScaleNormal="160" workbookViewId="0">
      <selection activeCell="B2" sqref="B2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88671875" style="1" customWidth="1"/>
    <col min="7" max="7" width="5.33203125" customWidth="1"/>
  </cols>
  <sheetData>
    <row r="1" spans="2:7" ht="20.399999999999999" x14ac:dyDescent="0.35">
      <c r="B1" s="15" t="s">
        <v>21</v>
      </c>
    </row>
    <row r="3" spans="2:7" ht="18" thickBot="1" x14ac:dyDescent="0.35">
      <c r="B3" s="14"/>
      <c r="C3" s="7"/>
      <c r="D3" s="13"/>
    </row>
    <row r="4" spans="2:7" ht="17.399999999999999" x14ac:dyDescent="0.3">
      <c r="B4" s="12"/>
      <c r="C4" s="11" t="s">
        <v>18</v>
      </c>
      <c r="D4" s="10"/>
      <c r="F4" s="54">
        <v>44316</v>
      </c>
    </row>
    <row r="5" spans="2:7" ht="17.399999999999999" x14ac:dyDescent="0.3">
      <c r="B5" s="8"/>
      <c r="C5" s="7" t="s">
        <v>15</v>
      </c>
      <c r="D5" s="6"/>
    </row>
    <row r="6" spans="2:7" ht="17.399999999999999" x14ac:dyDescent="0.3">
      <c r="B6" s="8"/>
      <c r="C6" s="7" t="s">
        <v>14</v>
      </c>
      <c r="D6" s="6"/>
    </row>
    <row r="7" spans="2:7" ht="18" thickBot="1" x14ac:dyDescent="0.35">
      <c r="B7" s="5"/>
      <c r="C7" s="4" t="s">
        <v>13</v>
      </c>
      <c r="D7" s="3"/>
    </row>
    <row r="10" spans="2:7" ht="15.75" customHeight="1" thickBot="1" x14ac:dyDescent="0.3"/>
    <row r="11" spans="2:7" ht="15.75" customHeight="1" x14ac:dyDescent="0.25">
      <c r="B11" s="62"/>
      <c r="C11" s="63"/>
      <c r="D11" s="64"/>
    </row>
    <row r="12" spans="2:7" ht="15.75" customHeight="1" x14ac:dyDescent="0.25">
      <c r="B12" s="65" t="s">
        <v>16</v>
      </c>
      <c r="C12" s="66"/>
      <c r="D12" s="67"/>
    </row>
    <row r="13" spans="2:7" ht="18" thickBot="1" x14ac:dyDescent="0.3">
      <c r="B13" s="68"/>
      <c r="C13" s="69"/>
      <c r="D13" s="70"/>
    </row>
    <row r="15" spans="2:7" ht="12.75" hidden="1" customHeight="1" x14ac:dyDescent="0.25"/>
    <row r="16" spans="2:7" ht="18.75" customHeight="1" x14ac:dyDescent="0.25">
      <c r="B16" s="71"/>
      <c r="C16" s="71"/>
      <c r="D16" s="71"/>
      <c r="E16" s="57" t="s">
        <v>0</v>
      </c>
      <c r="F16" s="58"/>
      <c r="G16" s="44"/>
    </row>
    <row r="17" spans="2:10" ht="1.5" customHeight="1" x14ac:dyDescent="0.25">
      <c r="B17" s="71"/>
      <c r="C17" s="71"/>
      <c r="D17" s="71"/>
      <c r="E17" s="57"/>
      <c r="F17" s="72"/>
      <c r="G17" s="44"/>
    </row>
    <row r="18" spans="2:10" ht="17.25" customHeight="1" x14ac:dyDescent="0.3">
      <c r="B18" s="60"/>
      <c r="C18" s="60"/>
      <c r="D18" s="60"/>
      <c r="E18" s="43">
        <f>SUM(B51:E51)</f>
        <v>4109.1400000000003</v>
      </c>
      <c r="F18" s="46"/>
      <c r="G18" s="44"/>
    </row>
    <row r="19" spans="2:10" ht="21" customHeight="1" x14ac:dyDescent="0.25">
      <c r="B19" s="47" t="s">
        <v>1</v>
      </c>
      <c r="C19" s="61" t="s">
        <v>12</v>
      </c>
      <c r="D19" s="61"/>
      <c r="E19" s="48" t="s">
        <v>2</v>
      </c>
      <c r="F19" s="48" t="s">
        <v>3</v>
      </c>
    </row>
    <row r="20" spans="2:10" ht="12" customHeight="1" x14ac:dyDescent="0.25">
      <c r="B20" s="73" t="s">
        <v>17</v>
      </c>
      <c r="C20" s="74"/>
      <c r="D20" s="75"/>
      <c r="E20" s="16">
        <f>SUM(VERSA2!E20:E48)</f>
        <v>2371.4499999999998</v>
      </c>
      <c r="F20" s="16">
        <f>E20</f>
        <v>2371.4499999999998</v>
      </c>
    </row>
    <row r="21" spans="2:10" ht="12" customHeight="1" x14ac:dyDescent="0.25">
      <c r="B21" s="17">
        <v>44304</v>
      </c>
      <c r="C21" s="18">
        <v>111782</v>
      </c>
      <c r="D21" s="19"/>
      <c r="E21" s="20">
        <v>22.66</v>
      </c>
      <c r="F21" s="20">
        <f>F20+E21</f>
        <v>2394.1099999999997</v>
      </c>
      <c r="J21" s="2"/>
    </row>
    <row r="22" spans="2:10" ht="12" customHeight="1" x14ac:dyDescent="0.25">
      <c r="B22" s="17">
        <v>44304</v>
      </c>
      <c r="C22" s="18">
        <v>111783</v>
      </c>
      <c r="D22" s="19"/>
      <c r="E22" s="20">
        <v>39.19</v>
      </c>
      <c r="F22" s="20">
        <f>E22+F21</f>
        <v>2433.2999999999997</v>
      </c>
    </row>
    <row r="23" spans="2:10" ht="11.25" customHeight="1" x14ac:dyDescent="0.25">
      <c r="B23" s="17">
        <v>44305</v>
      </c>
      <c r="C23" s="18">
        <v>111798</v>
      </c>
      <c r="D23" s="19"/>
      <c r="E23" s="20">
        <v>43.04</v>
      </c>
      <c r="F23" s="20">
        <f>E23+F22</f>
        <v>2476.3399999999997</v>
      </c>
    </row>
    <row r="24" spans="2:10" ht="12" customHeight="1" x14ac:dyDescent="0.25">
      <c r="B24" s="17">
        <v>44305</v>
      </c>
      <c r="C24" s="18">
        <v>111804</v>
      </c>
      <c r="D24" s="19"/>
      <c r="E24" s="20">
        <v>63.39</v>
      </c>
      <c r="F24" s="20">
        <f t="shared" ref="F24:F30" si="0">F23+E24</f>
        <v>2539.7299999999996</v>
      </c>
    </row>
    <row r="25" spans="2:10" ht="12" customHeight="1" x14ac:dyDescent="0.25">
      <c r="B25" s="17">
        <v>44306</v>
      </c>
      <c r="C25" s="18">
        <v>111806</v>
      </c>
      <c r="D25" s="19"/>
      <c r="E25" s="20">
        <v>36.619999999999997</v>
      </c>
      <c r="F25" s="20">
        <f t="shared" si="0"/>
        <v>2576.3499999999995</v>
      </c>
    </row>
    <row r="26" spans="2:10" ht="12" customHeight="1" x14ac:dyDescent="0.25">
      <c r="B26" s="17">
        <v>44306</v>
      </c>
      <c r="C26" s="55">
        <v>111809</v>
      </c>
      <c r="D26" s="19"/>
      <c r="E26" s="20">
        <v>74.709999999999994</v>
      </c>
      <c r="F26" s="20">
        <f t="shared" si="0"/>
        <v>2651.0599999999995</v>
      </c>
    </row>
    <row r="27" spans="2:10" ht="12" customHeight="1" x14ac:dyDescent="0.25">
      <c r="B27" s="17">
        <v>44306</v>
      </c>
      <c r="C27" s="18">
        <v>111811</v>
      </c>
      <c r="D27" s="19"/>
      <c r="E27" s="20">
        <v>41.63</v>
      </c>
      <c r="F27" s="20">
        <f t="shared" si="0"/>
        <v>2692.6899999999996</v>
      </c>
    </row>
    <row r="28" spans="2:10" ht="12" customHeight="1" x14ac:dyDescent="0.25">
      <c r="B28" s="17">
        <v>44306</v>
      </c>
      <c r="C28" s="18">
        <v>111818</v>
      </c>
      <c r="D28" s="19"/>
      <c r="E28" s="20">
        <v>25.26</v>
      </c>
      <c r="F28" s="20">
        <f t="shared" si="0"/>
        <v>2717.95</v>
      </c>
    </row>
    <row r="29" spans="2:10" ht="12" customHeight="1" x14ac:dyDescent="0.25">
      <c r="B29" s="17">
        <v>44306</v>
      </c>
      <c r="C29" s="18">
        <v>111819</v>
      </c>
      <c r="D29" s="19"/>
      <c r="E29" s="20">
        <v>25.21</v>
      </c>
      <c r="F29" s="20">
        <f t="shared" si="0"/>
        <v>2743.16</v>
      </c>
    </row>
    <row r="30" spans="2:10" ht="12" customHeight="1" x14ac:dyDescent="0.25">
      <c r="B30" s="17">
        <v>44306</v>
      </c>
      <c r="C30" s="18">
        <v>111826</v>
      </c>
      <c r="D30" s="19"/>
      <c r="E30" s="20">
        <v>42.51</v>
      </c>
      <c r="F30" s="20">
        <f t="shared" si="0"/>
        <v>2785.67</v>
      </c>
    </row>
    <row r="31" spans="2:10" ht="12" customHeight="1" x14ac:dyDescent="0.25">
      <c r="B31" s="21">
        <v>44306</v>
      </c>
      <c r="C31" s="19">
        <v>111827</v>
      </c>
      <c r="D31" s="53"/>
      <c r="E31" s="23">
        <v>40.5</v>
      </c>
      <c r="F31" s="20">
        <f t="shared" ref="F31:F46" si="1">E31+F30</f>
        <v>2826.17</v>
      </c>
    </row>
    <row r="32" spans="2:10" ht="12" customHeight="1" x14ac:dyDescent="0.25">
      <c r="B32" s="21">
        <v>44307</v>
      </c>
      <c r="C32" s="19">
        <v>111845</v>
      </c>
      <c r="D32" s="53"/>
      <c r="E32" s="23">
        <v>43.73</v>
      </c>
      <c r="F32" s="20">
        <f t="shared" si="1"/>
        <v>2869.9</v>
      </c>
    </row>
    <row r="33" spans="2:6" ht="12" customHeight="1" x14ac:dyDescent="0.25">
      <c r="B33" s="21">
        <v>44307</v>
      </c>
      <c r="C33" s="19">
        <v>111849</v>
      </c>
      <c r="D33" s="53"/>
      <c r="E33" s="23">
        <v>30</v>
      </c>
      <c r="F33" s="20">
        <f t="shared" si="1"/>
        <v>2899.9</v>
      </c>
    </row>
    <row r="34" spans="2:6" ht="12" customHeight="1" x14ac:dyDescent="0.25">
      <c r="B34" s="21">
        <v>44308</v>
      </c>
      <c r="C34" s="19">
        <v>111863</v>
      </c>
      <c r="D34" s="53"/>
      <c r="E34" s="23">
        <v>39.44</v>
      </c>
      <c r="F34" s="20">
        <f t="shared" si="1"/>
        <v>2939.34</v>
      </c>
    </row>
    <row r="35" spans="2:6" ht="12" customHeight="1" x14ac:dyDescent="0.25">
      <c r="B35" s="21">
        <v>44308</v>
      </c>
      <c r="C35" s="19">
        <v>111866</v>
      </c>
      <c r="D35" s="53"/>
      <c r="E35" s="23">
        <v>38.47</v>
      </c>
      <c r="F35" s="20">
        <f t="shared" si="1"/>
        <v>2977.81</v>
      </c>
    </row>
    <row r="36" spans="2:6" ht="12" customHeight="1" x14ac:dyDescent="0.25">
      <c r="B36" s="21">
        <v>44308</v>
      </c>
      <c r="C36" s="19">
        <v>111869</v>
      </c>
      <c r="D36" s="53"/>
      <c r="E36" s="23">
        <v>47.87</v>
      </c>
      <c r="F36" s="20">
        <f t="shared" si="1"/>
        <v>3025.68</v>
      </c>
    </row>
    <row r="37" spans="2:6" ht="12" customHeight="1" x14ac:dyDescent="0.25">
      <c r="B37" s="21">
        <v>44309</v>
      </c>
      <c r="C37" s="19">
        <v>111884</v>
      </c>
      <c r="D37" s="53"/>
      <c r="E37" s="23">
        <v>43.35</v>
      </c>
      <c r="F37" s="20">
        <f t="shared" si="1"/>
        <v>3069.0299999999997</v>
      </c>
    </row>
    <row r="38" spans="2:6" ht="12" customHeight="1" x14ac:dyDescent="0.25">
      <c r="B38" s="21">
        <v>44309</v>
      </c>
      <c r="C38" s="19">
        <v>111889</v>
      </c>
      <c r="D38" s="24"/>
      <c r="E38" s="20">
        <v>41.8</v>
      </c>
      <c r="F38" s="25">
        <f t="shared" si="1"/>
        <v>3110.83</v>
      </c>
    </row>
    <row r="39" spans="2:6" ht="12" customHeight="1" x14ac:dyDescent="0.25">
      <c r="B39" s="21">
        <v>44309</v>
      </c>
      <c r="C39" s="19">
        <v>111890</v>
      </c>
      <c r="D39" s="53"/>
      <c r="E39" s="23">
        <v>41.55</v>
      </c>
      <c r="F39" s="20">
        <f t="shared" si="1"/>
        <v>3152.38</v>
      </c>
    </row>
    <row r="40" spans="2:6" ht="12" customHeight="1" x14ac:dyDescent="0.25">
      <c r="B40" s="21">
        <v>44309</v>
      </c>
      <c r="C40" s="19">
        <v>111891</v>
      </c>
      <c r="D40" s="53"/>
      <c r="E40" s="23">
        <v>40.39</v>
      </c>
      <c r="F40" s="20">
        <f t="shared" si="1"/>
        <v>3192.77</v>
      </c>
    </row>
    <row r="41" spans="2:6" ht="12" customHeight="1" x14ac:dyDescent="0.25">
      <c r="B41" s="21">
        <v>44310</v>
      </c>
      <c r="C41" s="19">
        <v>111892</v>
      </c>
      <c r="D41" s="53"/>
      <c r="E41" s="23">
        <v>27.62</v>
      </c>
      <c r="F41" s="20">
        <f t="shared" si="1"/>
        <v>3220.39</v>
      </c>
    </row>
    <row r="42" spans="2:6" ht="12" customHeight="1" x14ac:dyDescent="0.25">
      <c r="B42" s="21">
        <v>44310</v>
      </c>
      <c r="C42" s="19">
        <v>111899</v>
      </c>
      <c r="D42" s="53"/>
      <c r="E42" s="23">
        <v>28.26</v>
      </c>
      <c r="F42" s="20">
        <f t="shared" si="1"/>
        <v>3248.65</v>
      </c>
    </row>
    <row r="43" spans="2:6" ht="12" customHeight="1" x14ac:dyDescent="0.25">
      <c r="B43" s="21">
        <v>44310</v>
      </c>
      <c r="C43" s="19">
        <v>111900</v>
      </c>
      <c r="D43" s="53"/>
      <c r="E43" s="23">
        <v>29.18</v>
      </c>
      <c r="F43" s="20">
        <f t="shared" si="1"/>
        <v>3277.83</v>
      </c>
    </row>
    <row r="44" spans="2:6" ht="12" customHeight="1" x14ac:dyDescent="0.25">
      <c r="B44" s="21">
        <v>44310</v>
      </c>
      <c r="C44" s="19">
        <v>111901</v>
      </c>
      <c r="D44" s="53"/>
      <c r="E44" s="23">
        <v>48.78</v>
      </c>
      <c r="F44" s="20">
        <f t="shared" si="1"/>
        <v>3326.61</v>
      </c>
    </row>
    <row r="45" spans="2:6" ht="12" customHeight="1" x14ac:dyDescent="0.25">
      <c r="B45" s="21">
        <v>44310</v>
      </c>
      <c r="C45" s="19">
        <v>111902</v>
      </c>
      <c r="D45" s="53"/>
      <c r="E45" s="23">
        <v>31.35</v>
      </c>
      <c r="F45" s="20">
        <f t="shared" si="1"/>
        <v>3357.96</v>
      </c>
    </row>
    <row r="46" spans="2:6" ht="12" customHeight="1" x14ac:dyDescent="0.25">
      <c r="B46" s="21">
        <v>44311</v>
      </c>
      <c r="C46" s="19">
        <v>111909</v>
      </c>
      <c r="D46" s="53"/>
      <c r="E46" s="23">
        <v>43.03</v>
      </c>
      <c r="F46" s="20">
        <f t="shared" si="1"/>
        <v>3400.9900000000002</v>
      </c>
    </row>
    <row r="47" spans="2:6" ht="12" customHeight="1" x14ac:dyDescent="0.25">
      <c r="B47" s="27"/>
      <c r="C47" s="19"/>
      <c r="D47" s="53"/>
      <c r="E47" s="23"/>
      <c r="F47" s="20"/>
    </row>
    <row r="48" spans="2:6" ht="17.25" customHeight="1" x14ac:dyDescent="0.25">
      <c r="B48" s="27" t="s">
        <v>4</v>
      </c>
      <c r="C48" s="26" t="s">
        <v>5</v>
      </c>
      <c r="D48" s="22" t="s">
        <v>6</v>
      </c>
      <c r="E48" s="23" t="s">
        <v>7</v>
      </c>
      <c r="F48" s="20" t="s">
        <v>2</v>
      </c>
    </row>
    <row r="49" spans="2:6" ht="15.75" customHeight="1" x14ac:dyDescent="0.25">
      <c r="B49" s="28"/>
      <c r="C49" s="29" t="s">
        <v>8</v>
      </c>
      <c r="D49" s="30" t="s">
        <v>9</v>
      </c>
      <c r="E49" s="31" t="s">
        <v>10</v>
      </c>
      <c r="F49" s="32" t="s">
        <v>11</v>
      </c>
    </row>
    <row r="50" spans="2:6" ht="3.75" customHeight="1" x14ac:dyDescent="0.25">
      <c r="B50" s="33"/>
      <c r="C50" s="34"/>
      <c r="D50" s="35"/>
      <c r="E50" s="36"/>
      <c r="F50" s="37"/>
    </row>
    <row r="51" spans="2:6" ht="16.5" customHeight="1" x14ac:dyDescent="0.25">
      <c r="B51" s="38">
        <f>SUM(VERSA5!E20:E46)</f>
        <v>4109.1400000000003</v>
      </c>
      <c r="C51" s="39"/>
      <c r="D51" s="40"/>
      <c r="E51" s="41"/>
      <c r="F51" s="42">
        <f>E51+B51</f>
        <v>4109.1400000000003</v>
      </c>
    </row>
    <row r="52" spans="2:6" x14ac:dyDescent="0.25">
      <c r="B52"/>
      <c r="C52"/>
      <c r="E52"/>
      <c r="F52"/>
    </row>
    <row r="53" spans="2:6" x14ac:dyDescent="0.25">
      <c r="B53"/>
      <c r="C53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</sheetData>
  <sortState xmlns:xlrd2="http://schemas.microsoft.com/office/spreadsheetml/2017/richdata2" ref="B21:E46">
    <sortCondition ref="C21:C46"/>
  </sortState>
  <mergeCells count="9">
    <mergeCell ref="F16:F17"/>
    <mergeCell ref="B18:D18"/>
    <mergeCell ref="C19:D19"/>
    <mergeCell ref="B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firstPageNumber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B1:J99"/>
  <sheetViews>
    <sheetView zoomScale="145" zoomScaleNormal="145" workbookViewId="0">
      <selection activeCell="B2" sqref="B2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88671875" style="1" customWidth="1"/>
    <col min="7" max="7" width="5.33203125" customWidth="1"/>
  </cols>
  <sheetData>
    <row r="1" spans="2:7" ht="20.399999999999999" x14ac:dyDescent="0.35">
      <c r="B1" s="15" t="s">
        <v>21</v>
      </c>
    </row>
    <row r="3" spans="2:7" ht="18" thickBot="1" x14ac:dyDescent="0.35">
      <c r="B3" s="14"/>
      <c r="C3" s="7"/>
      <c r="D3" s="13"/>
    </row>
    <row r="4" spans="2:7" ht="17.399999999999999" x14ac:dyDescent="0.3">
      <c r="B4" s="12"/>
      <c r="C4" s="11" t="s">
        <v>18</v>
      </c>
      <c r="D4" s="10"/>
      <c r="F4" s="54">
        <v>44316</v>
      </c>
    </row>
    <row r="5" spans="2:7" ht="17.399999999999999" x14ac:dyDescent="0.3">
      <c r="B5" s="8"/>
      <c r="C5" s="7" t="s">
        <v>15</v>
      </c>
      <c r="D5" s="6"/>
    </row>
    <row r="6" spans="2:7" ht="17.399999999999999" x14ac:dyDescent="0.3">
      <c r="B6" s="8"/>
      <c r="C6" s="7" t="s">
        <v>14</v>
      </c>
      <c r="D6" s="6"/>
    </row>
    <row r="7" spans="2:7" ht="18" thickBot="1" x14ac:dyDescent="0.35">
      <c r="B7" s="5"/>
      <c r="C7" s="4" t="s">
        <v>13</v>
      </c>
      <c r="D7" s="3"/>
    </row>
    <row r="10" spans="2:7" ht="15.75" customHeight="1" thickBot="1" x14ac:dyDescent="0.3"/>
    <row r="11" spans="2:7" ht="15.75" customHeight="1" x14ac:dyDescent="0.25">
      <c r="B11" s="62"/>
      <c r="C11" s="63"/>
      <c r="D11" s="64"/>
    </row>
    <row r="12" spans="2:7" ht="15.75" customHeight="1" x14ac:dyDescent="0.25">
      <c r="B12" s="65" t="s">
        <v>16</v>
      </c>
      <c r="C12" s="66"/>
      <c r="D12" s="67"/>
    </row>
    <row r="13" spans="2:7" ht="18" thickBot="1" x14ac:dyDescent="0.3">
      <c r="B13" s="68"/>
      <c r="C13" s="69"/>
      <c r="D13" s="70"/>
    </row>
    <row r="15" spans="2:7" ht="12.75" hidden="1" customHeight="1" x14ac:dyDescent="0.25"/>
    <row r="16" spans="2:7" ht="18.75" customHeight="1" x14ac:dyDescent="0.25">
      <c r="B16" s="71"/>
      <c r="C16" s="71"/>
      <c r="D16" s="71"/>
      <c r="E16" s="57" t="s">
        <v>0</v>
      </c>
      <c r="F16" s="58"/>
      <c r="G16" s="44"/>
    </row>
    <row r="17" spans="2:10" ht="1.5" customHeight="1" x14ac:dyDescent="0.25">
      <c r="B17" s="71"/>
      <c r="C17" s="71"/>
      <c r="D17" s="71"/>
      <c r="E17" s="57"/>
      <c r="F17" s="72"/>
      <c r="G17" s="44"/>
    </row>
    <row r="18" spans="2:10" ht="17.25" customHeight="1" x14ac:dyDescent="0.3">
      <c r="B18" s="60"/>
      <c r="C18" s="60"/>
      <c r="D18" s="60"/>
      <c r="E18" s="43">
        <f>SUM(B51:E51)</f>
        <v>4109.1400000000003</v>
      </c>
      <c r="F18" s="46"/>
      <c r="G18" s="44"/>
    </row>
    <row r="19" spans="2:10" ht="21" customHeight="1" x14ac:dyDescent="0.25">
      <c r="B19" s="47" t="s">
        <v>1</v>
      </c>
      <c r="C19" s="61" t="s">
        <v>12</v>
      </c>
      <c r="D19" s="61"/>
      <c r="E19" s="48" t="s">
        <v>2</v>
      </c>
      <c r="F19" s="48" t="s">
        <v>3</v>
      </c>
    </row>
    <row r="20" spans="2:10" ht="12" customHeight="1" x14ac:dyDescent="0.25">
      <c r="B20" s="73" t="s">
        <v>17</v>
      </c>
      <c r="C20" s="74"/>
      <c r="D20" s="75"/>
      <c r="E20" s="16">
        <f>SUM(VERSA3!E20:E46)</f>
        <v>3400.9900000000002</v>
      </c>
      <c r="F20" s="16">
        <f>E20</f>
        <v>3400.9900000000002</v>
      </c>
    </row>
    <row r="21" spans="2:10" ht="12" customHeight="1" x14ac:dyDescent="0.25">
      <c r="B21" s="17">
        <v>44309</v>
      </c>
      <c r="C21" s="18">
        <v>111905</v>
      </c>
      <c r="D21" s="19"/>
      <c r="E21" s="20">
        <v>35</v>
      </c>
      <c r="F21" s="20">
        <f>F20+E21</f>
        <v>3435.9900000000002</v>
      </c>
      <c r="J21" s="2"/>
    </row>
    <row r="22" spans="2:10" ht="12" customHeight="1" x14ac:dyDescent="0.25">
      <c r="B22" s="17">
        <v>44312</v>
      </c>
      <c r="C22" s="18">
        <v>111914</v>
      </c>
      <c r="D22" s="19"/>
      <c r="E22" s="20">
        <v>46.29</v>
      </c>
      <c r="F22" s="20">
        <f>E22+F21</f>
        <v>3482.28</v>
      </c>
    </row>
    <row r="23" spans="2:10" ht="11.25" customHeight="1" x14ac:dyDescent="0.25">
      <c r="B23" s="17">
        <v>44312</v>
      </c>
      <c r="C23" s="18">
        <v>111933</v>
      </c>
      <c r="D23" s="19"/>
      <c r="E23" s="20">
        <v>46.19</v>
      </c>
      <c r="F23" s="20">
        <f>E23+F22</f>
        <v>3528.4700000000003</v>
      </c>
    </row>
    <row r="24" spans="2:10" ht="12" customHeight="1" x14ac:dyDescent="0.25">
      <c r="B24" s="17">
        <v>44312</v>
      </c>
      <c r="C24" s="18">
        <v>111934</v>
      </c>
      <c r="D24" s="19"/>
      <c r="E24" s="20">
        <v>59.34</v>
      </c>
      <c r="F24" s="20">
        <f t="shared" ref="F24:F30" si="0">F23+E24</f>
        <v>3587.8100000000004</v>
      </c>
    </row>
    <row r="25" spans="2:10" ht="12" customHeight="1" x14ac:dyDescent="0.25">
      <c r="B25" s="17">
        <v>44313</v>
      </c>
      <c r="C25" s="18">
        <v>111940</v>
      </c>
      <c r="D25" s="19"/>
      <c r="E25" s="20">
        <v>70.81</v>
      </c>
      <c r="F25" s="20">
        <f t="shared" si="0"/>
        <v>3658.6200000000003</v>
      </c>
    </row>
    <row r="26" spans="2:10" ht="12" customHeight="1" x14ac:dyDescent="0.25">
      <c r="B26" s="17">
        <v>44313</v>
      </c>
      <c r="C26" s="18">
        <v>111943</v>
      </c>
      <c r="D26" s="19"/>
      <c r="E26" s="20">
        <v>26.11</v>
      </c>
      <c r="F26" s="20">
        <f t="shared" si="0"/>
        <v>3684.7300000000005</v>
      </c>
    </row>
    <row r="27" spans="2:10" ht="12" customHeight="1" x14ac:dyDescent="0.25">
      <c r="B27" s="17">
        <v>44313</v>
      </c>
      <c r="C27" s="18">
        <v>111948</v>
      </c>
      <c r="D27" s="19"/>
      <c r="E27" s="20">
        <v>36.700000000000003</v>
      </c>
      <c r="F27" s="20">
        <f t="shared" si="0"/>
        <v>3721.4300000000003</v>
      </c>
    </row>
    <row r="28" spans="2:10" ht="12" customHeight="1" x14ac:dyDescent="0.25">
      <c r="B28" s="17">
        <v>44313</v>
      </c>
      <c r="C28" s="18">
        <v>111951</v>
      </c>
      <c r="D28" s="19"/>
      <c r="E28" s="20">
        <v>41.51</v>
      </c>
      <c r="F28" s="20">
        <f t="shared" si="0"/>
        <v>3762.9400000000005</v>
      </c>
    </row>
    <row r="29" spans="2:10" ht="12" customHeight="1" x14ac:dyDescent="0.25">
      <c r="B29" s="17">
        <v>44313</v>
      </c>
      <c r="C29" s="18">
        <v>111953</v>
      </c>
      <c r="D29" s="19"/>
      <c r="E29" s="20">
        <v>44.17</v>
      </c>
      <c r="F29" s="20">
        <f t="shared" si="0"/>
        <v>3807.1100000000006</v>
      </c>
    </row>
    <row r="30" spans="2:10" ht="12" customHeight="1" x14ac:dyDescent="0.25">
      <c r="B30" s="17">
        <v>44313</v>
      </c>
      <c r="C30" s="18">
        <v>111956</v>
      </c>
      <c r="D30" s="19"/>
      <c r="E30" s="20">
        <v>44.98</v>
      </c>
      <c r="F30" s="20">
        <f t="shared" si="0"/>
        <v>3852.0900000000006</v>
      </c>
    </row>
    <row r="31" spans="2:10" ht="12" customHeight="1" x14ac:dyDescent="0.25">
      <c r="B31" s="21">
        <v>44314</v>
      </c>
      <c r="C31" s="19">
        <v>111967</v>
      </c>
      <c r="D31" s="53"/>
      <c r="E31" s="23">
        <v>44.75</v>
      </c>
      <c r="F31" s="20">
        <f t="shared" ref="F31:F33" si="1">E31+F30</f>
        <v>3896.8400000000006</v>
      </c>
    </row>
    <row r="32" spans="2:10" ht="12" customHeight="1" x14ac:dyDescent="0.25">
      <c r="B32" s="21">
        <v>44315</v>
      </c>
      <c r="C32" s="19">
        <v>111970</v>
      </c>
      <c r="D32" s="53"/>
      <c r="E32" s="23">
        <v>33.79</v>
      </c>
      <c r="F32" s="20">
        <f t="shared" si="1"/>
        <v>3930.6300000000006</v>
      </c>
    </row>
    <row r="33" spans="2:6" ht="12" customHeight="1" x14ac:dyDescent="0.25">
      <c r="B33" s="21">
        <v>44315</v>
      </c>
      <c r="C33" s="19">
        <v>111975</v>
      </c>
      <c r="D33" s="53"/>
      <c r="E33" s="23">
        <v>62.17</v>
      </c>
      <c r="F33" s="20">
        <f t="shared" si="1"/>
        <v>3992.8000000000006</v>
      </c>
    </row>
    <row r="34" spans="2:6" ht="12" customHeight="1" x14ac:dyDescent="0.25">
      <c r="B34" s="21">
        <v>44315</v>
      </c>
      <c r="C34" s="19">
        <v>111986</v>
      </c>
      <c r="D34" s="53"/>
      <c r="E34" s="23">
        <v>31</v>
      </c>
      <c r="F34" s="20">
        <f>E34+F33</f>
        <v>4023.8000000000006</v>
      </c>
    </row>
    <row r="35" spans="2:6" ht="12" customHeight="1" x14ac:dyDescent="0.25">
      <c r="B35" s="21">
        <v>44316</v>
      </c>
      <c r="C35" s="19">
        <v>111996</v>
      </c>
      <c r="D35" s="53"/>
      <c r="E35" s="23">
        <v>41.1</v>
      </c>
      <c r="F35" s="20">
        <f>E35+F34</f>
        <v>4064.9000000000005</v>
      </c>
    </row>
    <row r="36" spans="2:6" ht="12" customHeight="1" x14ac:dyDescent="0.25">
      <c r="B36" s="21">
        <v>44316</v>
      </c>
      <c r="C36" s="19">
        <v>111998</v>
      </c>
      <c r="D36" s="53"/>
      <c r="E36" s="23">
        <v>44.24</v>
      </c>
      <c r="F36" s="20">
        <f>E36+F35</f>
        <v>4109.1400000000003</v>
      </c>
    </row>
    <row r="37" spans="2:6" ht="12" customHeight="1" x14ac:dyDescent="0.25">
      <c r="B37" s="21"/>
      <c r="C37" s="19"/>
      <c r="D37" s="53"/>
      <c r="E37" s="23"/>
      <c r="F37" s="20"/>
    </row>
    <row r="38" spans="2:6" ht="12" customHeight="1" x14ac:dyDescent="0.25">
      <c r="B38" s="21"/>
      <c r="C38" s="19"/>
      <c r="D38" s="24"/>
      <c r="E38" s="20"/>
      <c r="F38" s="25"/>
    </row>
    <row r="39" spans="2:6" ht="12" customHeight="1" x14ac:dyDescent="0.25">
      <c r="B39" s="21"/>
      <c r="C39" s="19"/>
      <c r="D39" s="53"/>
      <c r="E39" s="23"/>
      <c r="F39" s="20"/>
    </row>
    <row r="40" spans="2:6" ht="12" customHeight="1" x14ac:dyDescent="0.25">
      <c r="B40" s="21"/>
      <c r="C40" s="19"/>
      <c r="D40" s="53"/>
      <c r="E40" s="23"/>
      <c r="F40" s="20"/>
    </row>
    <row r="41" spans="2:6" ht="12" customHeight="1" x14ac:dyDescent="0.25">
      <c r="B41" s="21"/>
      <c r="C41" s="19"/>
      <c r="D41" s="53"/>
      <c r="E41" s="23"/>
      <c r="F41" s="20"/>
    </row>
    <row r="42" spans="2:6" ht="12" customHeight="1" x14ac:dyDescent="0.25">
      <c r="B42" s="21"/>
      <c r="C42" s="19"/>
      <c r="D42" s="53"/>
      <c r="E42" s="23"/>
      <c r="F42" s="20"/>
    </row>
    <row r="43" spans="2:6" ht="12" customHeight="1" x14ac:dyDescent="0.25">
      <c r="B43" s="21"/>
      <c r="C43" s="19"/>
      <c r="D43" s="53"/>
      <c r="E43" s="23"/>
      <c r="F43" s="20"/>
    </row>
    <row r="44" spans="2:6" ht="12" customHeight="1" x14ac:dyDescent="0.25">
      <c r="B44" s="21"/>
      <c r="C44" s="19"/>
      <c r="D44" s="53"/>
      <c r="E44" s="23"/>
      <c r="F44" s="20"/>
    </row>
    <row r="45" spans="2:6" ht="12" customHeight="1" x14ac:dyDescent="0.25">
      <c r="B45" s="21"/>
      <c r="C45" s="19"/>
      <c r="D45" s="53"/>
      <c r="E45" s="23"/>
      <c r="F45" s="20"/>
    </row>
    <row r="46" spans="2:6" ht="12" customHeight="1" x14ac:dyDescent="0.25">
      <c r="B46" s="21"/>
      <c r="C46" s="19"/>
      <c r="D46" s="53"/>
      <c r="E46" s="23"/>
      <c r="F46" s="20"/>
    </row>
    <row r="47" spans="2:6" ht="12" customHeight="1" x14ac:dyDescent="0.25">
      <c r="B47" s="27"/>
      <c r="C47" s="19"/>
      <c r="D47" s="53"/>
      <c r="E47" s="23"/>
      <c r="F47" s="20"/>
    </row>
    <row r="48" spans="2:6" ht="17.25" customHeight="1" x14ac:dyDescent="0.25">
      <c r="B48" s="27" t="s">
        <v>4</v>
      </c>
      <c r="C48" s="26" t="s">
        <v>5</v>
      </c>
      <c r="D48" s="22" t="s">
        <v>6</v>
      </c>
      <c r="E48" s="23" t="s">
        <v>7</v>
      </c>
      <c r="F48" s="20" t="s">
        <v>2</v>
      </c>
    </row>
    <row r="49" spans="2:6" ht="15.75" customHeight="1" x14ac:dyDescent="0.25">
      <c r="B49" s="28"/>
      <c r="C49" s="29" t="s">
        <v>8</v>
      </c>
      <c r="D49" s="30" t="s">
        <v>9</v>
      </c>
      <c r="E49" s="31" t="s">
        <v>10</v>
      </c>
      <c r="F49" s="32" t="s">
        <v>11</v>
      </c>
    </row>
    <row r="50" spans="2:6" ht="3.75" customHeight="1" x14ac:dyDescent="0.25">
      <c r="B50" s="33"/>
      <c r="C50" s="34"/>
      <c r="D50" s="35"/>
      <c r="E50" s="36"/>
      <c r="F50" s="37"/>
    </row>
    <row r="51" spans="2:6" ht="16.5" customHeight="1" x14ac:dyDescent="0.25">
      <c r="B51" s="38">
        <f>SUM(VERSA5!E20:E46)</f>
        <v>4109.1400000000003</v>
      </c>
      <c r="C51" s="39"/>
      <c r="D51" s="40"/>
      <c r="E51" s="41"/>
      <c r="F51" s="42">
        <f>E51+B51</f>
        <v>4109.1400000000003</v>
      </c>
    </row>
    <row r="52" spans="2:6" x14ac:dyDescent="0.25">
      <c r="B52"/>
      <c r="C52"/>
      <c r="E52"/>
      <c r="F52"/>
    </row>
    <row r="53" spans="2:6" x14ac:dyDescent="0.25">
      <c r="B53"/>
      <c r="C53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</sheetData>
  <sortState xmlns:xlrd2="http://schemas.microsoft.com/office/spreadsheetml/2017/richdata2" ref="B21:E36">
    <sortCondition ref="C21:C36"/>
  </sortState>
  <mergeCells count="9">
    <mergeCell ref="F16:F17"/>
    <mergeCell ref="B18:D18"/>
    <mergeCell ref="C19:D19"/>
    <mergeCell ref="B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103E1-278F-416A-95E3-EFBDDD515CED}">
  <sheetPr codeName="Sheet6">
    <pageSetUpPr fitToPage="1"/>
  </sheetPr>
  <dimension ref="B1:G98"/>
  <sheetViews>
    <sheetView topLeftCell="A4" workbookViewId="0">
      <selection activeCell="I14" sqref="I14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88671875" style="1" customWidth="1"/>
    <col min="7" max="7" width="5.33203125" customWidth="1"/>
  </cols>
  <sheetData>
    <row r="1" spans="2:7" ht="20.399999999999999" x14ac:dyDescent="0.35">
      <c r="B1" s="15" t="s">
        <v>20</v>
      </c>
    </row>
    <row r="3" spans="2:7" ht="18" thickBot="1" x14ac:dyDescent="0.35">
      <c r="B3" s="14"/>
      <c r="C3" s="7"/>
      <c r="D3" s="13"/>
    </row>
    <row r="4" spans="2:7" ht="17.399999999999999" x14ac:dyDescent="0.3">
      <c r="B4" s="12"/>
      <c r="C4" s="11" t="s">
        <v>18</v>
      </c>
      <c r="D4" s="10"/>
      <c r="F4" s="54">
        <v>44196</v>
      </c>
    </row>
    <row r="5" spans="2:7" ht="17.399999999999999" x14ac:dyDescent="0.3">
      <c r="B5" s="8"/>
      <c r="C5" s="7" t="s">
        <v>15</v>
      </c>
      <c r="D5" s="6"/>
    </row>
    <row r="6" spans="2:7" ht="17.399999999999999" x14ac:dyDescent="0.3">
      <c r="B6" s="8"/>
      <c r="C6" s="7" t="s">
        <v>14</v>
      </c>
      <c r="D6" s="6"/>
    </row>
    <row r="7" spans="2:7" ht="18" thickBot="1" x14ac:dyDescent="0.35">
      <c r="B7" s="5"/>
      <c r="C7" s="4" t="s">
        <v>13</v>
      </c>
      <c r="D7" s="3"/>
    </row>
    <row r="10" spans="2:7" ht="15.75" customHeight="1" thickBot="1" x14ac:dyDescent="0.3"/>
    <row r="11" spans="2:7" ht="15.75" customHeight="1" x14ac:dyDescent="0.25">
      <c r="B11" s="62"/>
      <c r="C11" s="63"/>
      <c r="D11" s="64"/>
    </row>
    <row r="12" spans="2:7" ht="15.75" customHeight="1" x14ac:dyDescent="0.25">
      <c r="B12" s="65" t="s">
        <v>16</v>
      </c>
      <c r="C12" s="66"/>
      <c r="D12" s="67"/>
    </row>
    <row r="13" spans="2:7" ht="18" thickBot="1" x14ac:dyDescent="0.3">
      <c r="B13" s="68"/>
      <c r="C13" s="69"/>
      <c r="D13" s="70"/>
    </row>
    <row r="15" spans="2:7" ht="12.75" hidden="1" customHeight="1" x14ac:dyDescent="0.25"/>
    <row r="16" spans="2:7" ht="18.75" customHeight="1" x14ac:dyDescent="0.25">
      <c r="B16" s="71"/>
      <c r="C16" s="71"/>
      <c r="D16" s="71"/>
      <c r="E16" s="57" t="s">
        <v>0</v>
      </c>
      <c r="F16" s="58"/>
      <c r="G16" s="44"/>
    </row>
    <row r="17" spans="2:7" ht="1.5" customHeight="1" x14ac:dyDescent="0.25">
      <c r="B17" s="71"/>
      <c r="C17" s="71"/>
      <c r="D17" s="71"/>
      <c r="E17" s="57"/>
      <c r="F17" s="72"/>
      <c r="G17" s="44"/>
    </row>
    <row r="18" spans="2:7" ht="17.25" customHeight="1" x14ac:dyDescent="0.3">
      <c r="B18" s="60"/>
      <c r="C18" s="60"/>
      <c r="D18" s="60"/>
      <c r="E18" s="43">
        <f>SUM(B50:E50)</f>
        <v>4109.1400000000003</v>
      </c>
      <c r="F18" s="46"/>
      <c r="G18" s="44"/>
    </row>
    <row r="19" spans="2:7" ht="21" customHeight="1" x14ac:dyDescent="0.25">
      <c r="B19" s="47" t="s">
        <v>1</v>
      </c>
      <c r="C19" s="61" t="s">
        <v>12</v>
      </c>
      <c r="D19" s="61"/>
      <c r="E19" s="48" t="s">
        <v>2</v>
      </c>
      <c r="F19" s="48" t="s">
        <v>3</v>
      </c>
    </row>
    <row r="20" spans="2:7" ht="12" customHeight="1" x14ac:dyDescent="0.25">
      <c r="B20" s="73" t="s">
        <v>17</v>
      </c>
      <c r="C20" s="74"/>
      <c r="D20" s="75"/>
      <c r="E20" s="16">
        <f>SUM(VERSA4!E20:E46)</f>
        <v>4109.1400000000003</v>
      </c>
      <c r="F20" s="16">
        <f>E20</f>
        <v>4109.1400000000003</v>
      </c>
    </row>
    <row r="21" spans="2:7" ht="12" customHeight="1" x14ac:dyDescent="0.25">
      <c r="B21" s="17"/>
      <c r="C21" s="18"/>
      <c r="D21" s="19"/>
      <c r="E21" s="20"/>
      <c r="F21" s="20">
        <f>E21+F20</f>
        <v>4109.1400000000003</v>
      </c>
    </row>
    <row r="22" spans="2:7" ht="11.25" customHeight="1" x14ac:dyDescent="0.25">
      <c r="B22" s="17"/>
      <c r="C22" s="18"/>
      <c r="D22" s="19"/>
      <c r="E22" s="20"/>
      <c r="F22" s="20">
        <f>E22+F21</f>
        <v>4109.1400000000003</v>
      </c>
    </row>
    <row r="23" spans="2:7" ht="12" customHeight="1" x14ac:dyDescent="0.25">
      <c r="B23" s="17"/>
      <c r="C23" s="18"/>
      <c r="D23" s="19"/>
      <c r="E23" s="20"/>
      <c r="F23" s="20">
        <f t="shared" ref="F23:F25" si="0">F22+E23</f>
        <v>4109.1400000000003</v>
      </c>
    </row>
    <row r="24" spans="2:7" ht="12" customHeight="1" x14ac:dyDescent="0.25">
      <c r="B24" s="17"/>
      <c r="C24" s="18"/>
      <c r="D24" s="19"/>
      <c r="E24" s="20"/>
      <c r="F24" s="20">
        <f t="shared" si="0"/>
        <v>4109.1400000000003</v>
      </c>
    </row>
    <row r="25" spans="2:7" ht="12" customHeight="1" x14ac:dyDescent="0.25">
      <c r="B25" s="17"/>
      <c r="C25" s="18"/>
      <c r="D25" s="19"/>
      <c r="E25" s="20"/>
      <c r="F25" s="20">
        <f t="shared" si="0"/>
        <v>4109.1400000000003</v>
      </c>
    </row>
    <row r="26" spans="2:7" ht="12" customHeight="1" x14ac:dyDescent="0.25">
      <c r="B26" s="17"/>
      <c r="C26" s="18"/>
      <c r="D26" s="19"/>
      <c r="E26" s="20"/>
      <c r="F26" s="20"/>
    </row>
    <row r="27" spans="2:7" ht="12" customHeight="1" x14ac:dyDescent="0.25">
      <c r="B27" s="17"/>
      <c r="C27" s="18"/>
      <c r="D27" s="19"/>
      <c r="E27" s="20"/>
      <c r="F27" s="20"/>
    </row>
    <row r="28" spans="2:7" ht="12" customHeight="1" x14ac:dyDescent="0.25">
      <c r="B28" s="17"/>
      <c r="C28" s="18"/>
      <c r="D28" s="19"/>
      <c r="E28" s="20"/>
      <c r="F28" s="20"/>
    </row>
    <row r="29" spans="2:7" ht="12" customHeight="1" x14ac:dyDescent="0.25">
      <c r="B29" s="17"/>
      <c r="C29" s="18"/>
      <c r="D29" s="19"/>
      <c r="E29" s="20"/>
      <c r="F29" s="20"/>
    </row>
    <row r="30" spans="2:7" ht="12" customHeight="1" x14ac:dyDescent="0.25">
      <c r="B30" s="21"/>
      <c r="C30" s="19"/>
      <c r="D30" s="53"/>
      <c r="E30" s="23"/>
      <c r="F30" s="20"/>
    </row>
    <row r="31" spans="2:7" ht="12" customHeight="1" x14ac:dyDescent="0.25">
      <c r="B31" s="21"/>
      <c r="C31" s="19"/>
      <c r="D31" s="53"/>
      <c r="E31" s="23"/>
      <c r="F31" s="20"/>
    </row>
    <row r="32" spans="2:7" ht="12" customHeight="1" x14ac:dyDescent="0.25">
      <c r="B32" s="21"/>
      <c r="C32" s="19"/>
      <c r="D32" s="53"/>
      <c r="E32" s="23"/>
      <c r="F32" s="20"/>
    </row>
    <row r="33" spans="2:6" ht="12" customHeight="1" x14ac:dyDescent="0.25">
      <c r="B33" s="21"/>
      <c r="C33" s="19"/>
      <c r="D33" s="53"/>
      <c r="E33" s="23"/>
      <c r="F33" s="20"/>
    </row>
    <row r="34" spans="2:6" ht="12" customHeight="1" x14ac:dyDescent="0.25">
      <c r="B34" s="21"/>
      <c r="C34" s="19"/>
      <c r="D34" s="53"/>
      <c r="E34" s="23"/>
      <c r="F34" s="20"/>
    </row>
    <row r="35" spans="2:6" ht="12" customHeight="1" x14ac:dyDescent="0.25">
      <c r="B35" s="21"/>
      <c r="C35" s="19"/>
      <c r="D35" s="53"/>
      <c r="E35" s="23"/>
      <c r="F35" s="20"/>
    </row>
    <row r="36" spans="2:6" ht="12" customHeight="1" x14ac:dyDescent="0.25">
      <c r="B36" s="21"/>
      <c r="C36" s="19"/>
      <c r="D36" s="53"/>
      <c r="E36" s="23"/>
      <c r="F36" s="20"/>
    </row>
    <row r="37" spans="2:6" ht="12" customHeight="1" x14ac:dyDescent="0.25">
      <c r="B37" s="21"/>
      <c r="C37" s="19"/>
      <c r="D37" s="24"/>
      <c r="E37" s="20"/>
      <c r="F37" s="25"/>
    </row>
    <row r="38" spans="2:6" ht="12" customHeight="1" x14ac:dyDescent="0.25">
      <c r="B38" s="21"/>
      <c r="C38" s="19"/>
      <c r="D38" s="53"/>
      <c r="E38" s="23"/>
      <c r="F38" s="20"/>
    </row>
    <row r="39" spans="2:6" ht="12" customHeight="1" x14ac:dyDescent="0.25">
      <c r="B39" s="21"/>
      <c r="C39" s="19"/>
      <c r="D39" s="53"/>
      <c r="E39" s="23"/>
      <c r="F39" s="20"/>
    </row>
    <row r="40" spans="2:6" ht="12" customHeight="1" x14ac:dyDescent="0.25">
      <c r="B40" s="21"/>
      <c r="C40" s="19"/>
      <c r="D40" s="53"/>
      <c r="E40" s="23"/>
      <c r="F40" s="20"/>
    </row>
    <row r="41" spans="2:6" ht="12" customHeight="1" x14ac:dyDescent="0.25">
      <c r="B41" s="21"/>
      <c r="C41" s="19"/>
      <c r="D41" s="53"/>
      <c r="E41" s="23"/>
      <c r="F41" s="20"/>
    </row>
    <row r="42" spans="2:6" ht="12" customHeight="1" x14ac:dyDescent="0.25">
      <c r="B42" s="21"/>
      <c r="C42" s="19"/>
      <c r="D42" s="53"/>
      <c r="E42" s="23"/>
      <c r="F42" s="20"/>
    </row>
    <row r="43" spans="2:6" ht="12" customHeight="1" x14ac:dyDescent="0.25">
      <c r="B43" s="21"/>
      <c r="C43" s="19"/>
      <c r="D43" s="53"/>
      <c r="E43" s="23"/>
      <c r="F43" s="20"/>
    </row>
    <row r="44" spans="2:6" ht="12" customHeight="1" x14ac:dyDescent="0.25">
      <c r="B44" s="21"/>
      <c r="C44" s="19"/>
      <c r="D44" s="53"/>
      <c r="E44" s="23"/>
      <c r="F44" s="20"/>
    </row>
    <row r="45" spans="2:6" ht="12" customHeight="1" x14ac:dyDescent="0.25">
      <c r="B45" s="21"/>
      <c r="C45" s="19"/>
      <c r="D45" s="53"/>
      <c r="E45" s="23"/>
      <c r="F45" s="20"/>
    </row>
    <row r="46" spans="2:6" ht="12" customHeight="1" x14ac:dyDescent="0.25">
      <c r="B46" s="27"/>
      <c r="C46" s="19"/>
      <c r="D46" s="53"/>
      <c r="E46" s="23"/>
      <c r="F46" s="20"/>
    </row>
    <row r="47" spans="2:6" ht="17.25" customHeight="1" x14ac:dyDescent="0.25">
      <c r="B47" s="27" t="s">
        <v>4</v>
      </c>
      <c r="C47" s="26" t="s">
        <v>5</v>
      </c>
      <c r="D47" s="22" t="s">
        <v>6</v>
      </c>
      <c r="E47" s="23" t="s">
        <v>7</v>
      </c>
      <c r="F47" s="20" t="s">
        <v>2</v>
      </c>
    </row>
    <row r="48" spans="2:6" ht="15.75" customHeight="1" x14ac:dyDescent="0.25">
      <c r="B48" s="28"/>
      <c r="C48" s="29" t="s">
        <v>8</v>
      </c>
      <c r="D48" s="30" t="s">
        <v>9</v>
      </c>
      <c r="E48" s="31" t="s">
        <v>10</v>
      </c>
      <c r="F48" s="32" t="s">
        <v>11</v>
      </c>
    </row>
    <row r="49" spans="2:6" ht="3.75" customHeight="1" x14ac:dyDescent="0.25">
      <c r="B49" s="33"/>
      <c r="C49" s="34"/>
      <c r="D49" s="35"/>
      <c r="E49" s="36"/>
      <c r="F49" s="37"/>
    </row>
    <row r="50" spans="2:6" ht="16.5" customHeight="1" x14ac:dyDescent="0.25">
      <c r="B50" s="38">
        <f>SUM(VERSA5!E20:E46)</f>
        <v>4109.1400000000003</v>
      </c>
      <c r="C50" s="39"/>
      <c r="D50" s="40"/>
      <c r="E50" s="41"/>
      <c r="F50" s="42">
        <f>E50+B50</f>
        <v>4109.1400000000003</v>
      </c>
    </row>
    <row r="51" spans="2:6" x14ac:dyDescent="0.25">
      <c r="B51"/>
      <c r="C51"/>
      <c r="E51"/>
      <c r="F51"/>
    </row>
    <row r="52" spans="2:6" x14ac:dyDescent="0.25">
      <c r="B52"/>
      <c r="C52"/>
      <c r="E52"/>
      <c r="F52"/>
    </row>
    <row r="53" spans="2:6" x14ac:dyDescent="0.25">
      <c r="B53"/>
      <c r="C53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</sheetData>
  <sortState xmlns:xlrd2="http://schemas.microsoft.com/office/spreadsheetml/2017/richdata2" ref="B21:E25">
    <sortCondition ref="C21:C25"/>
  </sortState>
  <mergeCells count="9">
    <mergeCell ref="F16:F17"/>
    <mergeCell ref="B18:D18"/>
    <mergeCell ref="C19:D19"/>
    <mergeCell ref="B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B1:J99"/>
  <sheetViews>
    <sheetView topLeftCell="A16" workbookViewId="0">
      <selection activeCell="B21" sqref="B21:E23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88671875" style="1" customWidth="1"/>
    <col min="7" max="7" width="5.33203125" customWidth="1"/>
  </cols>
  <sheetData>
    <row r="1" spans="2:7" ht="20.399999999999999" x14ac:dyDescent="0.35">
      <c r="B1" s="15" t="s">
        <v>19</v>
      </c>
    </row>
    <row r="3" spans="2:7" ht="18" thickBot="1" x14ac:dyDescent="0.35">
      <c r="B3" s="14"/>
      <c r="C3" s="7"/>
      <c r="D3" s="13"/>
    </row>
    <row r="4" spans="2:7" ht="17.399999999999999" x14ac:dyDescent="0.3">
      <c r="B4" s="12"/>
      <c r="C4" s="11" t="s">
        <v>18</v>
      </c>
      <c r="D4" s="10"/>
      <c r="F4" s="9">
        <v>44104</v>
      </c>
    </row>
    <row r="5" spans="2:7" ht="17.399999999999999" x14ac:dyDescent="0.3">
      <c r="B5" s="8"/>
      <c r="C5" s="7" t="s">
        <v>15</v>
      </c>
      <c r="D5" s="6"/>
    </row>
    <row r="6" spans="2:7" ht="17.399999999999999" x14ac:dyDescent="0.3">
      <c r="B6" s="8"/>
      <c r="C6" s="7" t="s">
        <v>14</v>
      </c>
      <c r="D6" s="6"/>
    </row>
    <row r="7" spans="2:7" ht="18" thickBot="1" x14ac:dyDescent="0.35">
      <c r="B7" s="5"/>
      <c r="C7" s="4" t="s">
        <v>13</v>
      </c>
      <c r="D7" s="3"/>
    </row>
    <row r="10" spans="2:7" ht="15.75" customHeight="1" thickBot="1" x14ac:dyDescent="0.3"/>
    <row r="11" spans="2:7" ht="15.75" customHeight="1" x14ac:dyDescent="0.25">
      <c r="B11" s="62"/>
      <c r="C11" s="63"/>
      <c r="D11" s="64"/>
    </row>
    <row r="12" spans="2:7" ht="15.75" customHeight="1" x14ac:dyDescent="0.25">
      <c r="B12" s="65" t="s">
        <v>16</v>
      </c>
      <c r="C12" s="66"/>
      <c r="D12" s="67"/>
    </row>
    <row r="13" spans="2:7" ht="18" thickBot="1" x14ac:dyDescent="0.3">
      <c r="B13" s="68"/>
      <c r="C13" s="69"/>
      <c r="D13" s="70"/>
    </row>
    <row r="15" spans="2:7" ht="12.75" hidden="1" customHeight="1" x14ac:dyDescent="0.25"/>
    <row r="16" spans="2:7" ht="18.75" customHeight="1" x14ac:dyDescent="0.25">
      <c r="B16" s="71"/>
      <c r="C16" s="71"/>
      <c r="D16" s="71"/>
      <c r="E16" s="57" t="s">
        <v>0</v>
      </c>
      <c r="F16" s="58"/>
      <c r="G16" s="44"/>
    </row>
    <row r="17" spans="2:10" ht="1.5" customHeight="1" x14ac:dyDescent="0.25">
      <c r="B17" s="71"/>
      <c r="C17" s="71"/>
      <c r="D17" s="71"/>
      <c r="E17" s="57"/>
      <c r="F17" s="72"/>
      <c r="G17" s="44"/>
    </row>
    <row r="18" spans="2:10" ht="17.25" customHeight="1" x14ac:dyDescent="0.3">
      <c r="B18" s="60"/>
      <c r="C18" s="60"/>
      <c r="D18" s="60"/>
      <c r="E18" s="43">
        <f>SUM(B51:E51)</f>
        <v>3748.77</v>
      </c>
      <c r="F18" s="46"/>
      <c r="G18" s="44"/>
    </row>
    <row r="19" spans="2:10" ht="21" customHeight="1" x14ac:dyDescent="0.25">
      <c r="B19" s="47" t="s">
        <v>1</v>
      </c>
      <c r="C19" s="61" t="s">
        <v>12</v>
      </c>
      <c r="D19" s="61"/>
      <c r="E19" s="48" t="s">
        <v>2</v>
      </c>
      <c r="F19" s="48" t="s">
        <v>3</v>
      </c>
    </row>
    <row r="20" spans="2:10" ht="12" customHeight="1" x14ac:dyDescent="0.25">
      <c r="B20" s="73" t="s">
        <v>17</v>
      </c>
      <c r="C20" s="74"/>
      <c r="D20" s="75"/>
      <c r="E20" s="16">
        <v>3748.77</v>
      </c>
      <c r="F20" s="16">
        <f>E20</f>
        <v>3748.77</v>
      </c>
    </row>
    <row r="21" spans="2:10" ht="12" customHeight="1" x14ac:dyDescent="0.25">
      <c r="B21" s="17"/>
      <c r="C21" s="18"/>
      <c r="D21" s="19"/>
      <c r="E21" s="20"/>
      <c r="F21" s="20">
        <f>F20+E21</f>
        <v>3748.77</v>
      </c>
      <c r="J21" s="2"/>
    </row>
    <row r="22" spans="2:10" ht="12" customHeight="1" x14ac:dyDescent="0.25">
      <c r="B22" s="17"/>
      <c r="C22" s="18"/>
      <c r="D22" s="19"/>
      <c r="E22" s="20"/>
      <c r="F22" s="20">
        <f>E22+F21</f>
        <v>3748.77</v>
      </c>
    </row>
    <row r="23" spans="2:10" ht="11.25" customHeight="1" x14ac:dyDescent="0.25">
      <c r="B23" s="17"/>
      <c r="C23" s="18"/>
      <c r="D23" s="19"/>
      <c r="E23" s="20"/>
      <c r="F23" s="20">
        <f>E23+F22</f>
        <v>3748.77</v>
      </c>
    </row>
    <row r="24" spans="2:10" ht="12" customHeight="1" x14ac:dyDescent="0.25">
      <c r="B24" s="17"/>
      <c r="C24" s="18"/>
      <c r="D24" s="19"/>
      <c r="E24" s="20"/>
      <c r="F24" s="20"/>
    </row>
    <row r="25" spans="2:10" ht="12" customHeight="1" x14ac:dyDescent="0.25">
      <c r="B25" s="17"/>
      <c r="C25" s="18"/>
      <c r="D25" s="19"/>
      <c r="E25" s="20"/>
      <c r="F25" s="20"/>
    </row>
    <row r="26" spans="2:10" ht="12" customHeight="1" x14ac:dyDescent="0.25">
      <c r="B26" s="17"/>
      <c r="C26" s="18"/>
      <c r="D26" s="19"/>
      <c r="E26" s="20"/>
      <c r="F26" s="20"/>
    </row>
    <row r="27" spans="2:10" ht="12" customHeight="1" x14ac:dyDescent="0.25">
      <c r="B27" s="17"/>
      <c r="C27" s="18"/>
      <c r="D27" s="19"/>
      <c r="E27" s="20"/>
      <c r="F27" s="20"/>
    </row>
    <row r="28" spans="2:10" ht="12" customHeight="1" x14ac:dyDescent="0.25">
      <c r="B28" s="17"/>
      <c r="C28" s="18"/>
      <c r="D28" s="19"/>
      <c r="E28" s="20"/>
      <c r="F28" s="20"/>
    </row>
    <row r="29" spans="2:10" ht="12" customHeight="1" x14ac:dyDescent="0.25">
      <c r="B29" s="17"/>
      <c r="C29" s="18"/>
      <c r="D29" s="19"/>
      <c r="E29" s="20"/>
      <c r="F29" s="20"/>
    </row>
    <row r="30" spans="2:10" ht="12" customHeight="1" x14ac:dyDescent="0.25">
      <c r="B30" s="17"/>
      <c r="C30" s="18"/>
      <c r="D30" s="19"/>
      <c r="E30" s="20"/>
      <c r="F30" s="20"/>
    </row>
    <row r="31" spans="2:10" ht="12" customHeight="1" x14ac:dyDescent="0.25">
      <c r="B31" s="21"/>
      <c r="C31" s="19"/>
      <c r="D31" s="53"/>
      <c r="E31" s="23"/>
      <c r="F31" s="20"/>
    </row>
    <row r="32" spans="2:10" ht="12" customHeight="1" x14ac:dyDescent="0.25">
      <c r="B32" s="21"/>
      <c r="C32" s="19"/>
      <c r="D32" s="53"/>
      <c r="E32" s="23"/>
      <c r="F32" s="20"/>
    </row>
    <row r="33" spans="2:6" ht="12" customHeight="1" x14ac:dyDescent="0.25">
      <c r="B33" s="21"/>
      <c r="C33" s="19"/>
      <c r="D33" s="53"/>
      <c r="E33" s="23"/>
      <c r="F33" s="20"/>
    </row>
    <row r="34" spans="2:6" ht="12" customHeight="1" x14ac:dyDescent="0.25">
      <c r="B34" s="21"/>
      <c r="C34" s="19"/>
      <c r="D34" s="53"/>
      <c r="E34" s="23"/>
      <c r="F34" s="20"/>
    </row>
    <row r="35" spans="2:6" ht="12" customHeight="1" x14ac:dyDescent="0.25">
      <c r="B35" s="21"/>
      <c r="C35" s="19"/>
      <c r="D35" s="53"/>
      <c r="E35" s="23"/>
      <c r="F35" s="20"/>
    </row>
    <row r="36" spans="2:6" ht="12" customHeight="1" x14ac:dyDescent="0.25">
      <c r="B36" s="21"/>
      <c r="C36" s="19"/>
      <c r="D36" s="53"/>
      <c r="E36" s="23"/>
      <c r="F36" s="20"/>
    </row>
    <row r="37" spans="2:6" ht="12" customHeight="1" x14ac:dyDescent="0.25">
      <c r="B37" s="21"/>
      <c r="C37" s="19"/>
      <c r="D37" s="53"/>
      <c r="E37" s="23"/>
      <c r="F37" s="20"/>
    </row>
    <row r="38" spans="2:6" ht="12" customHeight="1" x14ac:dyDescent="0.25">
      <c r="B38" s="21"/>
      <c r="C38" s="19"/>
      <c r="D38" s="24"/>
      <c r="E38" s="20"/>
      <c r="F38" s="25"/>
    </row>
    <row r="39" spans="2:6" ht="12" customHeight="1" x14ac:dyDescent="0.25">
      <c r="B39" s="21"/>
      <c r="C39" s="19"/>
      <c r="D39" s="53"/>
      <c r="E39" s="23"/>
      <c r="F39" s="20"/>
    </row>
    <row r="40" spans="2:6" ht="12" customHeight="1" x14ac:dyDescent="0.25">
      <c r="B40" s="21"/>
      <c r="C40" s="19"/>
      <c r="D40" s="53"/>
      <c r="E40" s="23"/>
      <c r="F40" s="20"/>
    </row>
    <row r="41" spans="2:6" ht="12" customHeight="1" x14ac:dyDescent="0.25">
      <c r="B41" s="21"/>
      <c r="C41" s="19"/>
      <c r="D41" s="53"/>
      <c r="E41" s="23"/>
      <c r="F41" s="20"/>
    </row>
    <row r="42" spans="2:6" ht="12" customHeight="1" x14ac:dyDescent="0.25">
      <c r="B42" s="21"/>
      <c r="C42" s="19"/>
      <c r="D42" s="53"/>
      <c r="E42" s="23"/>
      <c r="F42" s="20"/>
    </row>
    <row r="43" spans="2:6" ht="12" customHeight="1" x14ac:dyDescent="0.25">
      <c r="B43" s="21"/>
      <c r="C43" s="19"/>
      <c r="D43" s="53"/>
      <c r="E43" s="23"/>
      <c r="F43" s="20"/>
    </row>
    <row r="44" spans="2:6" ht="12" customHeight="1" x14ac:dyDescent="0.25">
      <c r="B44" s="21"/>
      <c r="C44" s="19"/>
      <c r="D44" s="53"/>
      <c r="E44" s="23"/>
      <c r="F44" s="20"/>
    </row>
    <row r="45" spans="2:6" ht="12" customHeight="1" x14ac:dyDescent="0.25">
      <c r="B45" s="21"/>
      <c r="C45" s="19"/>
      <c r="D45" s="53"/>
      <c r="E45" s="23"/>
      <c r="F45" s="20"/>
    </row>
    <row r="46" spans="2:6" ht="12" customHeight="1" x14ac:dyDescent="0.25">
      <c r="B46" s="21"/>
      <c r="C46" s="19"/>
      <c r="D46" s="53"/>
      <c r="E46" s="23"/>
      <c r="F46" s="20"/>
    </row>
    <row r="47" spans="2:6" ht="12" customHeight="1" x14ac:dyDescent="0.25">
      <c r="B47" s="27"/>
      <c r="C47" s="19"/>
      <c r="D47" s="53"/>
      <c r="E47" s="23"/>
      <c r="F47" s="20"/>
    </row>
    <row r="48" spans="2:6" ht="17.25" customHeight="1" x14ac:dyDescent="0.25">
      <c r="B48" s="27" t="s">
        <v>4</v>
      </c>
      <c r="C48" s="26" t="s">
        <v>5</v>
      </c>
      <c r="D48" s="22" t="s">
        <v>6</v>
      </c>
      <c r="E48" s="23" t="s">
        <v>7</v>
      </c>
      <c r="F48" s="20" t="s">
        <v>2</v>
      </c>
    </row>
    <row r="49" spans="2:6" ht="15.75" customHeight="1" x14ac:dyDescent="0.25">
      <c r="B49" s="28"/>
      <c r="C49" s="29" t="s">
        <v>8</v>
      </c>
      <c r="D49" s="30" t="s">
        <v>9</v>
      </c>
      <c r="E49" s="31" t="s">
        <v>10</v>
      </c>
      <c r="F49" s="32" t="s">
        <v>11</v>
      </c>
    </row>
    <row r="50" spans="2:6" ht="3.75" customHeight="1" x14ac:dyDescent="0.25">
      <c r="B50" s="33"/>
      <c r="C50" s="34"/>
      <c r="D50" s="35"/>
      <c r="E50" s="36"/>
      <c r="F50" s="37"/>
    </row>
    <row r="51" spans="2:6" ht="16.5" customHeight="1" x14ac:dyDescent="0.25">
      <c r="B51" s="38">
        <f>SUM(VERSA6!E20:E47)</f>
        <v>3748.77</v>
      </c>
      <c r="C51" s="39"/>
      <c r="D51" s="40"/>
      <c r="E51" s="41"/>
      <c r="F51" s="42">
        <f>E51+B51</f>
        <v>3748.77</v>
      </c>
    </row>
    <row r="52" spans="2:6" x14ac:dyDescent="0.25">
      <c r="B52"/>
      <c r="C52"/>
      <c r="E52"/>
      <c r="F52"/>
    </row>
    <row r="53" spans="2:6" x14ac:dyDescent="0.25">
      <c r="B53"/>
      <c r="C53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</sheetData>
  <mergeCells count="9">
    <mergeCell ref="F16:F17"/>
    <mergeCell ref="B18:D18"/>
    <mergeCell ref="C19:D19"/>
    <mergeCell ref="B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VERSA1</vt:lpstr>
      <vt:lpstr>VERSA2</vt:lpstr>
      <vt:lpstr>VERSA3</vt:lpstr>
      <vt:lpstr>VERSA4</vt:lpstr>
      <vt:lpstr>VERSA5</vt:lpstr>
      <vt:lpstr>VERSA6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HASAN ALI</cp:lastModifiedBy>
  <cp:lastPrinted>2021-04-03T02:54:21Z</cp:lastPrinted>
  <dcterms:created xsi:type="dcterms:W3CDTF">2009-06-28T21:18:08Z</dcterms:created>
  <dcterms:modified xsi:type="dcterms:W3CDTF">2021-05-03T04:05:17Z</dcterms:modified>
</cp:coreProperties>
</file>