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02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8_{3474C9E3-8FAC-4731-B67C-B6C3B918FF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IAPCO1" sheetId="4" r:id="rId1"/>
    <sheet name="VIAPCO2" sheetId="5" state="hidden" r:id="rId2"/>
  </sheets>
  <definedNames>
    <definedName name="_xlnm.Print_Area" localSheetId="0">VIAPCO1!$H$11</definedName>
  </definedName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  <c r="F20" i="4"/>
  <c r="F21" i="4"/>
  <c r="F60" i="5"/>
  <c r="B60" i="5"/>
  <c r="F60" i="4"/>
  <c r="E18" i="4"/>
  <c r="F20" i="5"/>
  <c r="F21" i="5"/>
  <c r="F22" i="5"/>
  <c r="F23" i="5"/>
  <c r="F24" i="5"/>
  <c r="F25" i="5"/>
  <c r="F26" i="5"/>
  <c r="F27" i="5"/>
  <c r="F28" i="5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E18" i="5"/>
  <c r="B60" i="4"/>
</calcChain>
</file>

<file path=xl/sharedStrings.xml><?xml version="1.0" encoding="utf-8"?>
<sst xmlns="http://schemas.openxmlformats.org/spreadsheetml/2006/main" count="51" uniqueCount="25">
  <si>
    <t>Invoice # 04302021</t>
  </si>
  <si>
    <t>GASVILLE LLC</t>
  </si>
  <si>
    <t>#3 EST LA REINE</t>
  </si>
  <si>
    <t>KINGSHILL, VI 00850</t>
  </si>
  <si>
    <t>PHONE:(340) 719-34-12</t>
  </si>
  <si>
    <t>VIRGIN ISLANDS ASPHALT PRODUCTS</t>
  </si>
  <si>
    <t>P.O.BOX 1549</t>
  </si>
  <si>
    <t xml:space="preserve"> </t>
  </si>
  <si>
    <t>KINGSHILL,VI 00851-1549</t>
  </si>
  <si>
    <t>Amount Due</t>
  </si>
  <si>
    <t>Amount Enc</t>
  </si>
  <si>
    <t>DATE</t>
  </si>
  <si>
    <t xml:space="preserve">TRANSACTION  </t>
  </si>
  <si>
    <t>AMOUNT</t>
  </si>
  <si>
    <t>BALANCE</t>
  </si>
  <si>
    <t>CURRENT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</si>
  <si>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</si>
  <si>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</si>
  <si>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</si>
  <si>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</si>
  <si>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</si>
  <si>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</si>
  <si>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</si>
  <si>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Invoice # 08312020</t>
  </si>
  <si>
    <t>Balance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</si>
</sst>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;[Red]\-[$$-409]#,##0.00"/>
    <numFmt numFmtId="165" formatCode="mm/dd/yy;@"/>
    <numFmt numFmtId="166" formatCode="&quot;$&quot;#,##0.00;[Red]&quot;$&quot;#,##0.00"/>
  </numFmts>
  <fonts count="13">
    <font>
      <sz val="10"/>
      <name val="Arial"/>
      <family val="2"/>
    </font>
    <font>
      <b/>
      <sz val="10"/>
      <name val="Arial"/>
      <family val="2"/>
    </font>
    <font>
      <b/>
      <i/>
      <u/>
      <sz val="1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name val="Cambria"/>
      <family val="1"/>
      <scheme val="major"/>
    </font>
    <font>
      <b/>
      <sz val="10"/>
      <name val="Cambria"/>
      <family val="1"/>
      <scheme val="major"/>
    </font>
    <font>
      <b/>
      <i/>
      <u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sz val="14"/>
      <name val="Cambria"/>
      <family val="1"/>
      <scheme val="major"/>
    </font>
    <font>
      <i/>
      <sz val="14"/>
      <name val="Cambria"/>
      <family val="1"/>
      <scheme val="major"/>
    </font>
    <font>
      <b/>
      <i/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164" fontId="4" fillId="0" borderId="1" xfId="0" applyNumberFormat="1" applyFont="1" applyBorder="1" applyAlignment="1">
      <alignment horizontal="center" vertical="top" wrapText="1"/>
    </xf>
    <xf numFmtId="164" fontId="1" fillId="0" borderId="0" xfId="0" applyNumberFormat="1" applyFont="1"/>
    <xf numFmtId="165" fontId="1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1" fillId="0" borderId="6" xfId="0" applyFont="1" applyBorder="1"/>
    <xf numFmtId="0" fontId="5" fillId="0" borderId="10" xfId="0" applyFont="1" applyBorder="1" applyAlignment="1">
      <alignment vertical="center"/>
    </xf>
    <xf numFmtId="164" fontId="1" fillId="0" borderId="6" xfId="0" applyNumberFormat="1" applyFont="1" applyBorder="1" applyAlignment="1">
      <alignment horizontal="center"/>
    </xf>
    <xf numFmtId="0" fontId="6" fillId="0" borderId="0" xfId="0" applyFont="1"/>
    <xf numFmtId="0" fontId="7" fillId="0" borderId="11" xfId="0" applyFont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13" xfId="0" applyFont="1" applyBorder="1"/>
    <xf numFmtId="0" fontId="8" fillId="0" borderId="13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164" fontId="8" fillId="0" borderId="0" xfId="0" applyNumberFormat="1" applyFont="1" applyAlignment="1">
      <alignment horizontal="center" vertical="top" wrapText="1"/>
    </xf>
    <xf numFmtId="164" fontId="8" fillId="0" borderId="13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164" fontId="6" fillId="0" borderId="0" xfId="0" applyNumberFormat="1" applyFont="1" applyAlignment="1">
      <alignment horizontal="center" vertical="top" wrapText="1"/>
    </xf>
    <xf numFmtId="164" fontId="6" fillId="0" borderId="15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6" fontId="9" fillId="0" borderId="16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14" fontId="10" fillId="0" borderId="0" xfId="0" applyNumberFormat="1" applyFont="1" applyAlignment="1">
      <alignment horizontal="center"/>
    </xf>
    <xf numFmtId="165" fontId="6" fillId="0" borderId="13" xfId="0" applyNumberFormat="1" applyFont="1" applyBorder="1" applyAlignment="1">
      <alignment horizontal="center" vertical="top" wrapText="1"/>
    </xf>
    <xf numFmtId="164" fontId="6" fillId="0" borderId="10" xfId="0" applyNumberFormat="1" applyFont="1" applyBorder="1" applyAlignment="1">
      <alignment horizontal="center" vertical="top" wrapText="1"/>
    </xf>
    <xf numFmtId="0" fontId="7" fillId="0" borderId="13" xfId="0" applyFont="1" applyBorder="1" applyAlignment="1">
      <alignment vertical="top" wrapText="1"/>
    </xf>
    <xf numFmtId="0" fontId="1" fillId="0" borderId="10" xfId="0" applyFont="1" applyBorder="1"/>
    <xf numFmtId="165" fontId="10" fillId="0" borderId="0" xfId="0" applyNumberFormat="1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164" fontId="6" fillId="0" borderId="10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7" fillId="0" borderId="18" xfId="0" applyFont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2" xfId="0" applyFont="1" applyBorder="1" applyAlignment="1">
      <alignment wrapText="1"/>
    </xf>
    <xf numFmtId="164" fontId="3" fillId="0" borderId="18" xfId="0" applyNumberFormat="1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20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8"/>
  <sheetViews>
    <sheetView tabSelected="1" showRuler="0" topLeftCell="A20" zoomScaleNormal="100" workbookViewId="0">
      <selection activeCell="F46" sqref="F46"/>
    </sheetView>
  </sheetViews>
  <sheetFormatPr defaultColWidth="9.140625" defaultRowHeight="12.75"/>
  <cols>
    <col min="1" max="1" width="5.42578125" style="5" customWidth="1"/>
    <col min="2" max="2" width="15.42578125" style="1" customWidth="1"/>
    <col min="3" max="3" width="15.42578125" style="4" customWidth="1"/>
    <col min="4" max="4" width="14.42578125" style="5" customWidth="1"/>
    <col min="5" max="5" width="17.7109375" style="2" customWidth="1"/>
    <col min="6" max="6" width="14.85546875" style="2" customWidth="1"/>
    <col min="7" max="7" width="5.42578125" style="5" customWidth="1"/>
    <col min="8" max="16384" width="9.140625" style="5"/>
  </cols>
  <sheetData>
    <row r="1" spans="1:6" ht="12.75" customHeight="1">
      <c r="B1" s="3"/>
    </row>
    <row r="2" spans="1:6" ht="18">
      <c r="B2" s="54" t="s">
        <v>0</v>
      </c>
      <c r="C2" s="54"/>
    </row>
    <row r="3" spans="1:6" ht="13.5" thickBot="1">
      <c r="E3" s="8"/>
    </row>
    <row r="4" spans="1:6" ht="18">
      <c r="B4" s="17"/>
      <c r="C4" s="16" t="s">
        <v>1</v>
      </c>
      <c r="D4" s="15"/>
    </row>
    <row r="5" spans="1:6" ht="18">
      <c r="B5" s="14"/>
      <c r="C5" s="13" t="s">
        <v>2</v>
      </c>
      <c r="D5" s="12"/>
      <c r="F5" s="50">
        <v>44316</v>
      </c>
    </row>
    <row r="6" spans="1:6" ht="18">
      <c r="B6" s="14"/>
      <c r="C6" s="13" t="s">
        <v>3</v>
      </c>
      <c r="D6" s="12"/>
      <c r="E6" s="20"/>
    </row>
    <row r="7" spans="1:6" ht="18.75" thickBot="1">
      <c r="B7" s="11"/>
      <c r="C7" s="10" t="s">
        <v>4</v>
      </c>
      <c r="D7" s="9"/>
    </row>
    <row r="8" spans="1:6">
      <c r="D8" s="67"/>
      <c r="E8" s="67"/>
      <c r="F8" s="67"/>
    </row>
    <row r="10" spans="1:6" ht="13.5" thickBot="1"/>
    <row r="11" spans="1:6" ht="18" customHeight="1">
      <c r="A11" s="18"/>
      <c r="B11" s="58" t="s">
        <v>5</v>
      </c>
      <c r="C11" s="59"/>
      <c r="D11" s="59"/>
      <c r="E11" s="60"/>
    </row>
    <row r="12" spans="1:6" ht="18" customHeight="1">
      <c r="A12" s="18"/>
      <c r="B12" s="61" t="s">
        <v>6</v>
      </c>
      <c r="C12" s="62"/>
      <c r="D12" s="62"/>
      <c r="E12" s="63"/>
    </row>
    <row r="13" spans="1:6" ht="18.75" thickBot="1">
      <c r="A13" s="19" t="s">
        <v>7</v>
      </c>
      <c r="B13" s="64" t="s">
        <v>8</v>
      </c>
      <c r="C13" s="65"/>
      <c r="D13" s="65"/>
      <c r="E13" s="66"/>
    </row>
    <row r="15" spans="1:6" ht="12.75" hidden="1" customHeight="1"/>
    <row r="16" spans="1:6" ht="18.75" customHeight="1">
      <c r="B16" s="68"/>
      <c r="C16" s="68"/>
      <c r="D16" s="68"/>
      <c r="E16" s="69" t="s">
        <v>9</v>
      </c>
      <c r="F16" s="69" t="s">
        <v>10</v>
      </c>
    </row>
    <row r="17" spans="2:9" ht="1.5" customHeight="1">
      <c r="B17" s="68"/>
      <c r="C17" s="68"/>
      <c r="D17" s="68"/>
      <c r="E17" s="69"/>
      <c r="F17" s="69"/>
    </row>
    <row r="18" spans="2:9" ht="17.25" customHeight="1">
      <c r="B18" s="55"/>
      <c r="C18" s="55"/>
      <c r="D18" s="55"/>
      <c r="E18" s="44">
        <f>F60</f>
        <v>871.65</v>
      </c>
      <c r="F18" s="6"/>
    </row>
    <row r="19" spans="2:9" ht="21" customHeight="1">
      <c r="B19" s="22" t="s">
        <v>11</v>
      </c>
      <c r="C19" s="56" t="s">
        <v>12</v>
      </c>
      <c r="D19" s="57"/>
      <c r="E19" s="23" t="s">
        <v>13</v>
      </c>
      <c r="F19" s="24" t="s">
        <v>14</v>
      </c>
    </row>
    <row r="20" spans="2:9" ht="12.75" customHeight="1">
      <c r="B20" s="26">
        <v>44287</v>
      </c>
      <c r="C20" s="51">
        <v>111528</v>
      </c>
      <c r="D20" s="25"/>
      <c r="E20" s="53">
        <v>98.5</v>
      </c>
      <c r="F20" s="47">
        <f>E20</f>
        <v>98.5</v>
      </c>
      <c r="G20" s="49"/>
    </row>
    <row r="21" spans="2:9" ht="12" customHeight="1">
      <c r="B21" s="26">
        <v>44287</v>
      </c>
      <c r="C21" s="27">
        <v>111529</v>
      </c>
      <c r="D21" s="25"/>
      <c r="E21" s="28">
        <v>4</v>
      </c>
      <c r="F21" s="29">
        <f>E21+F20</f>
        <v>102.5</v>
      </c>
    </row>
    <row r="22" spans="2:9" ht="12" customHeight="1">
      <c r="B22" s="46">
        <v>44291</v>
      </c>
      <c r="C22" s="52">
        <v>111573</v>
      </c>
      <c r="D22" s="48"/>
      <c r="E22" s="39">
        <v>4</v>
      </c>
      <c r="F22" s="29">
        <f t="shared" ref="F22:F30" si="0">E22+F21</f>
        <v>106.5</v>
      </c>
    </row>
    <row r="23" spans="2:9" ht="12" customHeight="1">
      <c r="B23" s="26">
        <v>44293</v>
      </c>
      <c r="C23" s="27">
        <v>111599</v>
      </c>
      <c r="D23" s="25"/>
      <c r="E23" s="28">
        <v>74.099999999999994</v>
      </c>
      <c r="F23" s="29">
        <f t="shared" si="0"/>
        <v>180.6</v>
      </c>
    </row>
    <row r="24" spans="2:9" ht="12" customHeight="1">
      <c r="B24" s="26">
        <v>44291</v>
      </c>
      <c r="C24" s="27">
        <v>111620</v>
      </c>
      <c r="D24" s="25"/>
      <c r="E24" s="28">
        <v>8</v>
      </c>
      <c r="F24" s="29">
        <f t="shared" si="0"/>
        <v>188.6</v>
      </c>
    </row>
    <row r="25" spans="2:9" ht="12" customHeight="1">
      <c r="B25" s="26">
        <v>44295</v>
      </c>
      <c r="C25" s="27">
        <v>111637</v>
      </c>
      <c r="D25" s="25"/>
      <c r="E25" s="28">
        <v>8</v>
      </c>
      <c r="F25" s="29">
        <f t="shared" si="0"/>
        <v>196.6</v>
      </c>
    </row>
    <row r="26" spans="2:9" ht="12" customHeight="1">
      <c r="B26" s="26">
        <v>44298</v>
      </c>
      <c r="C26" s="27">
        <v>111674</v>
      </c>
      <c r="D26" s="25"/>
      <c r="E26" s="28">
        <v>8</v>
      </c>
      <c r="F26" s="29">
        <f t="shared" si="0"/>
        <v>204.6</v>
      </c>
    </row>
    <row r="27" spans="2:9" ht="12" customHeight="1">
      <c r="B27" s="26">
        <v>44299</v>
      </c>
      <c r="C27" s="27">
        <v>111698</v>
      </c>
      <c r="D27" s="25"/>
      <c r="E27" s="28">
        <v>80.510000000000005</v>
      </c>
      <c r="F27" s="29">
        <f t="shared" si="0"/>
        <v>285.11</v>
      </c>
    </row>
    <row r="28" spans="2:9" ht="12" customHeight="1">
      <c r="B28" s="26">
        <v>44300</v>
      </c>
      <c r="C28" s="27">
        <v>111703</v>
      </c>
      <c r="D28" s="25"/>
      <c r="E28" s="28">
        <v>8</v>
      </c>
      <c r="F28" s="29">
        <f t="shared" si="0"/>
        <v>293.11</v>
      </c>
    </row>
    <row r="29" spans="2:9" ht="12" customHeight="1">
      <c r="B29" s="26">
        <v>44301</v>
      </c>
      <c r="C29" s="27">
        <v>111727</v>
      </c>
      <c r="D29" s="25"/>
      <c r="E29" s="28">
        <v>71.709999999999994</v>
      </c>
      <c r="F29" s="29">
        <f t="shared" si="0"/>
        <v>364.82</v>
      </c>
    </row>
    <row r="30" spans="2:9" ht="12" customHeight="1">
      <c r="B30" s="26">
        <v>44301</v>
      </c>
      <c r="C30" s="27">
        <v>111726</v>
      </c>
      <c r="D30" s="25"/>
      <c r="E30" s="28">
        <v>54.03</v>
      </c>
      <c r="F30" s="29">
        <f t="shared" si="0"/>
        <v>418.85</v>
      </c>
      <c r="I30" s="21"/>
    </row>
    <row r="31" spans="2:9" ht="12" customHeight="1">
      <c r="B31" s="26">
        <v>44302</v>
      </c>
      <c r="C31" s="27">
        <v>111746</v>
      </c>
      <c r="D31" s="25"/>
      <c r="E31" s="28">
        <v>50</v>
      </c>
      <c r="F31" s="29">
        <f t="shared" ref="F31:F53" si="1">E31+F30</f>
        <v>468.85</v>
      </c>
      <c r="I31" s="21"/>
    </row>
    <row r="32" spans="2:9" ht="12" customHeight="1">
      <c r="B32" s="26">
        <v>44305</v>
      </c>
      <c r="C32" s="27">
        <v>111789</v>
      </c>
      <c r="D32" s="25"/>
      <c r="E32" s="28">
        <v>23.26</v>
      </c>
      <c r="F32" s="29">
        <f t="shared" si="1"/>
        <v>492.11</v>
      </c>
      <c r="I32" s="21"/>
    </row>
    <row r="33" spans="2:9" ht="12" customHeight="1">
      <c r="B33" s="26">
        <v>44306</v>
      </c>
      <c r="C33" s="27">
        <v>111808</v>
      </c>
      <c r="D33" s="25"/>
      <c r="E33" s="28">
        <v>76.86</v>
      </c>
      <c r="F33" s="29">
        <f t="shared" si="1"/>
        <v>568.97</v>
      </c>
      <c r="I33" s="21"/>
    </row>
    <row r="34" spans="2:9" ht="12" customHeight="1">
      <c r="B34" s="26">
        <v>44306</v>
      </c>
      <c r="C34" s="27">
        <v>111810</v>
      </c>
      <c r="D34" s="25"/>
      <c r="E34" s="28">
        <v>8</v>
      </c>
      <c r="F34" s="29">
        <f t="shared" si="1"/>
        <v>576.97</v>
      </c>
      <c r="I34" s="21"/>
    </row>
    <row r="35" spans="2:9" ht="12" customHeight="1">
      <c r="B35" s="26">
        <v>44306</v>
      </c>
      <c r="C35" s="27">
        <v>111813</v>
      </c>
      <c r="D35" s="25"/>
      <c r="E35" s="28">
        <v>33.58</v>
      </c>
      <c r="F35" s="29">
        <f t="shared" si="1"/>
        <v>610.55000000000007</v>
      </c>
      <c r="I35" s="21"/>
    </row>
    <row r="36" spans="2:9" ht="12" customHeight="1">
      <c r="B36" s="26">
        <v>44307</v>
      </c>
      <c r="C36" s="27">
        <v>111832</v>
      </c>
      <c r="D36" s="25"/>
      <c r="E36" s="28">
        <v>8</v>
      </c>
      <c r="F36" s="29">
        <f t="shared" si="1"/>
        <v>618.55000000000007</v>
      </c>
      <c r="I36" s="21"/>
    </row>
    <row r="37" spans="2:9" ht="12" customHeight="1">
      <c r="B37" s="26">
        <v>44308</v>
      </c>
      <c r="C37" s="27">
        <v>111854</v>
      </c>
      <c r="D37" s="25"/>
      <c r="E37" s="28">
        <v>8</v>
      </c>
      <c r="F37" s="29">
        <f t="shared" si="1"/>
        <v>626.55000000000007</v>
      </c>
      <c r="I37" s="21"/>
    </row>
    <row r="38" spans="2:9" ht="12" customHeight="1">
      <c r="B38" s="26">
        <v>44309</v>
      </c>
      <c r="C38" s="27">
        <v>111871</v>
      </c>
      <c r="D38" s="25"/>
      <c r="E38" s="28">
        <v>8</v>
      </c>
      <c r="F38" s="29">
        <f t="shared" si="1"/>
        <v>634.55000000000007</v>
      </c>
      <c r="I38" s="21"/>
    </row>
    <row r="39" spans="2:9" ht="12" customHeight="1">
      <c r="B39" s="26">
        <v>44312</v>
      </c>
      <c r="C39" s="27">
        <v>111915</v>
      </c>
      <c r="D39" s="25"/>
      <c r="E39" s="28">
        <v>68.39</v>
      </c>
      <c r="F39" s="29">
        <f t="shared" si="1"/>
        <v>702.94</v>
      </c>
    </row>
    <row r="40" spans="2:9" ht="12" customHeight="1">
      <c r="B40" s="26">
        <v>44312</v>
      </c>
      <c r="C40" s="27">
        <v>111918</v>
      </c>
      <c r="D40" s="25"/>
      <c r="E40" s="28">
        <v>8</v>
      </c>
      <c r="F40" s="29">
        <f t="shared" si="1"/>
        <v>710.94</v>
      </c>
    </row>
    <row r="41" spans="2:9" ht="12" customHeight="1">
      <c r="B41" s="26">
        <v>44313</v>
      </c>
      <c r="C41" s="27">
        <v>111950</v>
      </c>
      <c r="D41" s="25"/>
      <c r="E41" s="28">
        <v>14.21</v>
      </c>
      <c r="F41" s="29">
        <f t="shared" si="1"/>
        <v>725.15000000000009</v>
      </c>
    </row>
    <row r="42" spans="2:9" ht="12" customHeight="1">
      <c r="B42" s="26">
        <v>44313</v>
      </c>
      <c r="C42" s="27">
        <v>111944</v>
      </c>
      <c r="D42" s="25"/>
      <c r="E42" s="28">
        <v>8</v>
      </c>
      <c r="F42" s="29">
        <f t="shared" si="1"/>
        <v>733.15000000000009</v>
      </c>
    </row>
    <row r="43" spans="2:9" ht="12" customHeight="1">
      <c r="B43" s="26">
        <v>44314</v>
      </c>
      <c r="C43" s="27">
        <v>111960</v>
      </c>
      <c r="D43" s="25"/>
      <c r="E43" s="28">
        <v>72.319999999999993</v>
      </c>
      <c r="F43" s="29">
        <f t="shared" si="1"/>
        <v>805.47</v>
      </c>
    </row>
    <row r="44" spans="2:9" ht="12" customHeight="1">
      <c r="B44" s="26">
        <v>44314</v>
      </c>
      <c r="C44" s="27">
        <v>111963</v>
      </c>
      <c r="D44" s="25"/>
      <c r="E44" s="28">
        <v>58.18</v>
      </c>
      <c r="F44" s="29">
        <f t="shared" si="1"/>
        <v>863.65</v>
      </c>
    </row>
    <row r="45" spans="2:9" ht="12" customHeight="1">
      <c r="B45" s="26">
        <v>44316</v>
      </c>
      <c r="C45" s="27">
        <v>111992</v>
      </c>
      <c r="D45" s="25"/>
      <c r="E45" s="28">
        <v>8</v>
      </c>
      <c r="F45" s="29">
        <f t="shared" si="1"/>
        <v>871.65</v>
      </c>
    </row>
    <row r="46" spans="2:9" ht="12" customHeight="1">
      <c r="B46" s="26"/>
      <c r="C46" s="27"/>
      <c r="D46" s="25"/>
      <c r="E46" s="28"/>
      <c r="F46" s="29"/>
    </row>
    <row r="47" spans="2:9" ht="12" customHeight="1">
      <c r="B47" s="26"/>
      <c r="C47" s="27"/>
      <c r="D47" s="25"/>
      <c r="E47" s="28"/>
      <c r="F47" s="29"/>
    </row>
    <row r="48" spans="2:9" ht="12" customHeight="1">
      <c r="B48" s="26"/>
      <c r="C48" s="27"/>
      <c r="D48" s="25"/>
      <c r="E48" s="28"/>
      <c r="F48" s="29"/>
    </row>
    <row r="49" spans="2:9" ht="12" customHeight="1">
      <c r="B49" s="26"/>
      <c r="C49" s="27"/>
      <c r="D49" s="25"/>
      <c r="E49" s="28"/>
      <c r="F49" s="29"/>
    </row>
    <row r="50" spans="2:9" ht="12" customHeight="1">
      <c r="B50" s="26"/>
      <c r="C50" s="27"/>
      <c r="D50" s="25"/>
      <c r="E50" s="28"/>
      <c r="F50" s="29"/>
    </row>
    <row r="51" spans="2:9" ht="12" customHeight="1">
      <c r="B51" s="26"/>
      <c r="C51" s="27"/>
      <c r="D51" s="25"/>
      <c r="E51" s="28"/>
      <c r="F51" s="29"/>
    </row>
    <row r="52" spans="2:9" ht="12" customHeight="1">
      <c r="B52" s="26"/>
      <c r="C52" s="27"/>
      <c r="D52" s="25"/>
      <c r="E52" s="28"/>
      <c r="F52" s="29"/>
    </row>
    <row r="53" spans="2:9" ht="12" customHeight="1">
      <c r="B53" s="26"/>
      <c r="C53" s="27"/>
      <c r="D53" s="25"/>
      <c r="E53" s="28"/>
      <c r="F53" s="29"/>
    </row>
    <row r="54" spans="2:9" ht="12" customHeight="1">
      <c r="B54" s="26"/>
      <c r="C54" s="27"/>
      <c r="D54" s="25"/>
      <c r="E54" s="28"/>
      <c r="F54" s="29"/>
    </row>
    <row r="55" spans="2:9" ht="12" customHeight="1">
      <c r="B55" s="26"/>
      <c r="C55" s="27"/>
      <c r="D55" s="25"/>
      <c r="E55" s="28"/>
      <c r="F55" s="29"/>
    </row>
    <row r="56" spans="2:9" ht="12" customHeight="1">
      <c r="B56" s="26"/>
      <c r="C56" s="27"/>
      <c r="D56" s="25"/>
      <c r="E56" s="28"/>
      <c r="F56" s="29"/>
    </row>
    <row r="57" spans="2:9" ht="17.25" customHeight="1">
      <c r="B57" s="25" t="s">
        <v>15</v>
      </c>
      <c r="C57" s="30" t="s">
        <v>16</v>
      </c>
      <c r="D57" s="31" t="s">
        <v>17</v>
      </c>
      <c r="E57" s="28" t="s">
        <v>18</v>
      </c>
      <c r="F57" s="29" t="s">
        <v>13</v>
      </c>
      <c r="I57" s="5" t="s">
        <v>7</v>
      </c>
    </row>
    <row r="58" spans="2:9" ht="15.75" customHeight="1">
      <c r="B58" s="32"/>
      <c r="C58" s="33" t="s">
        <v>19</v>
      </c>
      <c r="D58" s="34" t="s">
        <v>20</v>
      </c>
      <c r="E58" s="35" t="s">
        <v>21</v>
      </c>
      <c r="F58" s="36" t="s">
        <v>22</v>
      </c>
    </row>
    <row r="59" spans="2:9" ht="3.75" customHeight="1">
      <c r="B59" s="37"/>
      <c r="C59" s="33"/>
      <c r="D59" s="38"/>
      <c r="E59" s="39"/>
      <c r="F59" s="40"/>
    </row>
    <row r="60" spans="2:9" ht="16.5" customHeight="1">
      <c r="B60" s="41">
        <f>F60</f>
        <v>871.65</v>
      </c>
      <c r="C60" s="42"/>
      <c r="D60" s="41"/>
      <c r="E60" s="43"/>
      <c r="F60" s="43">
        <f>SUM(VIAPCO2!E20:E56)</f>
        <v>871.65</v>
      </c>
    </row>
    <row r="61" spans="2:9">
      <c r="B61" s="5"/>
      <c r="C61" s="5"/>
      <c r="E61" s="7"/>
      <c r="F61" s="7"/>
    </row>
    <row r="62" spans="2:9">
      <c r="B62" s="5"/>
      <c r="C62" s="5"/>
      <c r="E62" s="7"/>
      <c r="F62" s="7"/>
    </row>
    <row r="63" spans="2:9">
      <c r="B63" s="5"/>
      <c r="C63" s="5"/>
      <c r="E63" s="7"/>
      <c r="F63" s="7"/>
    </row>
    <row r="64" spans="2:9">
      <c r="B64" s="5"/>
      <c r="C64" s="5"/>
      <c r="E64" s="7"/>
      <c r="F64" s="7"/>
    </row>
    <row r="65" spans="2:6">
      <c r="B65" s="5"/>
      <c r="C65" s="5"/>
      <c r="E65" s="7"/>
      <c r="F65" s="7"/>
    </row>
    <row r="66" spans="2:6">
      <c r="B66" s="5"/>
      <c r="C66" s="5"/>
      <c r="E66" s="7"/>
      <c r="F66" s="7"/>
    </row>
    <row r="67" spans="2:6">
      <c r="B67" s="5"/>
      <c r="C67" s="5"/>
      <c r="E67" s="7"/>
      <c r="F67" s="7"/>
    </row>
    <row r="68" spans="2:6">
      <c r="B68" s="5"/>
      <c r="C68" s="5"/>
      <c r="E68" s="7"/>
      <c r="F68" s="7"/>
    </row>
    <row r="69" spans="2:6">
      <c r="B69" s="5"/>
      <c r="C69" s="5"/>
      <c r="E69" s="7"/>
      <c r="F69" s="7"/>
    </row>
    <row r="70" spans="2:6">
      <c r="B70" s="5"/>
      <c r="C70" s="5"/>
      <c r="E70" s="7"/>
      <c r="F70" s="7"/>
    </row>
    <row r="71" spans="2:6">
      <c r="B71" s="5"/>
      <c r="C71" s="5"/>
      <c r="E71" s="7"/>
      <c r="F71" s="7"/>
    </row>
    <row r="72" spans="2:6">
      <c r="B72" s="5"/>
      <c r="C72" s="5"/>
      <c r="E72" s="7"/>
      <c r="F72" s="7"/>
    </row>
    <row r="73" spans="2:6">
      <c r="B73" s="5"/>
      <c r="C73" s="5"/>
      <c r="E73" s="7"/>
      <c r="F73" s="7"/>
    </row>
    <row r="74" spans="2:6">
      <c r="B74" s="5"/>
      <c r="C74" s="5"/>
      <c r="E74" s="7"/>
      <c r="F74" s="7"/>
    </row>
    <row r="75" spans="2:6">
      <c r="B75" s="5"/>
      <c r="C75" s="5"/>
      <c r="E75" s="7"/>
      <c r="F75" s="7"/>
    </row>
    <row r="76" spans="2:6">
      <c r="B76" s="5"/>
      <c r="C76" s="5"/>
      <c r="E76" s="7"/>
      <c r="F76" s="7"/>
    </row>
    <row r="77" spans="2:6">
      <c r="B77" s="5"/>
      <c r="C77" s="5"/>
      <c r="E77" s="7"/>
      <c r="F77" s="7"/>
    </row>
    <row r="78" spans="2:6">
      <c r="B78" s="5"/>
      <c r="C78" s="5"/>
      <c r="E78" s="7"/>
      <c r="F78" s="7"/>
    </row>
    <row r="79" spans="2:6">
      <c r="B79" s="5"/>
      <c r="C79" s="5"/>
      <c r="E79" s="7"/>
      <c r="F79" s="7"/>
    </row>
    <row r="80" spans="2:6">
      <c r="B80" s="5"/>
      <c r="C80" s="5"/>
      <c r="E80" s="7"/>
      <c r="F80" s="7"/>
    </row>
    <row r="81" spans="2:6">
      <c r="B81" s="5"/>
      <c r="C81" s="5"/>
      <c r="E81" s="7"/>
      <c r="F81" s="7"/>
    </row>
    <row r="82" spans="2:6">
      <c r="B82" s="5"/>
      <c r="C82" s="5"/>
      <c r="E82" s="7"/>
      <c r="F82" s="7"/>
    </row>
    <row r="83" spans="2:6">
      <c r="B83" s="5"/>
      <c r="C83" s="5"/>
      <c r="E83" s="7"/>
      <c r="F83" s="7"/>
    </row>
    <row r="84" spans="2:6">
      <c r="B84" s="5"/>
      <c r="C84" s="5"/>
      <c r="E84" s="7"/>
      <c r="F84" s="7"/>
    </row>
    <row r="85" spans="2:6">
      <c r="B85" s="5"/>
      <c r="C85" s="5"/>
      <c r="E85" s="7"/>
      <c r="F85" s="7"/>
    </row>
    <row r="86" spans="2:6">
      <c r="B86" s="5"/>
      <c r="C86" s="5"/>
      <c r="E86" s="7"/>
      <c r="F86" s="7"/>
    </row>
    <row r="87" spans="2:6">
      <c r="B87" s="5"/>
      <c r="C87" s="5"/>
      <c r="E87" s="7"/>
      <c r="F87" s="7"/>
    </row>
    <row r="88" spans="2:6">
      <c r="B88" s="5"/>
      <c r="C88" s="5"/>
      <c r="E88" s="7"/>
      <c r="F88" s="7"/>
    </row>
    <row r="89" spans="2:6">
      <c r="B89" s="5"/>
      <c r="C89" s="5"/>
      <c r="E89" s="7"/>
      <c r="F89" s="7"/>
    </row>
    <row r="90" spans="2:6">
      <c r="B90" s="5"/>
      <c r="C90" s="5"/>
      <c r="E90" s="7"/>
      <c r="F90" s="7"/>
    </row>
    <row r="91" spans="2:6">
      <c r="B91" s="5"/>
      <c r="C91" s="5"/>
      <c r="E91" s="7"/>
      <c r="F91" s="7"/>
    </row>
    <row r="92" spans="2:6">
      <c r="B92" s="5"/>
      <c r="C92" s="5"/>
      <c r="E92" s="7"/>
      <c r="F92" s="7"/>
    </row>
    <row r="93" spans="2:6">
      <c r="B93" s="5"/>
      <c r="C93" s="5"/>
      <c r="E93" s="7"/>
      <c r="F93" s="7"/>
    </row>
    <row r="94" spans="2:6">
      <c r="B94" s="5"/>
      <c r="C94" s="5"/>
      <c r="E94" s="7"/>
      <c r="F94" s="7"/>
    </row>
    <row r="95" spans="2:6">
      <c r="B95" s="5"/>
      <c r="C95" s="5"/>
      <c r="E95" s="7"/>
      <c r="F95" s="7"/>
    </row>
    <row r="96" spans="2:6">
      <c r="B96" s="5"/>
      <c r="C96" s="5"/>
      <c r="E96" s="7"/>
      <c r="F96" s="7"/>
    </row>
    <row r="97" spans="2:6">
      <c r="B97" s="5"/>
      <c r="C97" s="5"/>
      <c r="E97" s="7"/>
      <c r="F97" s="7"/>
    </row>
    <row r="98" spans="2:6">
      <c r="B98" s="5"/>
      <c r="C98" s="5"/>
      <c r="E98" s="7"/>
      <c r="F98" s="7"/>
    </row>
    <row r="99" spans="2:6">
      <c r="B99" s="5"/>
      <c r="C99" s="5"/>
      <c r="E99" s="7"/>
      <c r="F99" s="7"/>
    </row>
    <row r="100" spans="2:6">
      <c r="B100" s="5"/>
      <c r="C100" s="5"/>
      <c r="E100" s="7"/>
      <c r="F100" s="7"/>
    </row>
    <row r="101" spans="2:6">
      <c r="B101" s="5"/>
      <c r="C101" s="5"/>
      <c r="E101" s="7"/>
      <c r="F101" s="7"/>
    </row>
    <row r="102" spans="2:6">
      <c r="B102" s="5"/>
      <c r="C102" s="5"/>
      <c r="E102" s="7"/>
      <c r="F102" s="7"/>
    </row>
    <row r="103" spans="2:6">
      <c r="B103" s="5"/>
      <c r="C103" s="5"/>
      <c r="E103" s="7"/>
      <c r="F103" s="7"/>
    </row>
    <row r="104" spans="2:6">
      <c r="B104" s="5"/>
      <c r="C104" s="5"/>
      <c r="E104" s="7"/>
      <c r="F104" s="7"/>
    </row>
    <row r="105" spans="2:6">
      <c r="B105" s="5"/>
      <c r="C105" s="5"/>
      <c r="E105" s="7"/>
      <c r="F105" s="7"/>
    </row>
    <row r="106" spans="2:6">
      <c r="B106" s="5"/>
      <c r="C106" s="5"/>
      <c r="E106" s="7"/>
      <c r="F106" s="7"/>
    </row>
    <row r="107" spans="2:6">
      <c r="B107" s="5"/>
      <c r="C107" s="5"/>
      <c r="E107" s="7"/>
      <c r="F107" s="7"/>
    </row>
    <row r="108" spans="2:6">
      <c r="B108" s="5"/>
      <c r="C108" s="5"/>
      <c r="E108" s="7"/>
      <c r="F108" s="7"/>
    </row>
  </sheetData>
  <sortState xmlns:xlrd2="http://schemas.microsoft.com/office/spreadsheetml/2017/richdata2" ref="B20:E46">
    <sortCondition ref="C20:C46"/>
  </sortState>
  <mergeCells count="10">
    <mergeCell ref="B2:C2"/>
    <mergeCell ref="B18:D18"/>
    <mergeCell ref="C19:D19"/>
    <mergeCell ref="B11:E11"/>
    <mergeCell ref="B12:E12"/>
    <mergeCell ref="B13:E13"/>
    <mergeCell ref="D8:F8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79E1F-62E4-429F-9159-621F75798457}">
  <sheetPr>
    <pageSetUpPr fitToPage="1"/>
  </sheetPr>
  <dimension ref="A1:I108"/>
  <sheetViews>
    <sheetView workbookViewId="0">
      <selection activeCell="I20" sqref="I20"/>
    </sheetView>
  </sheetViews>
  <sheetFormatPr defaultColWidth="9.140625" defaultRowHeight="12.75"/>
  <cols>
    <col min="1" max="1" width="5.42578125" style="5" customWidth="1"/>
    <col min="2" max="2" width="15.42578125" style="1" customWidth="1"/>
    <col min="3" max="3" width="15.42578125" style="4" customWidth="1"/>
    <col min="4" max="4" width="14.42578125" style="5" customWidth="1"/>
    <col min="5" max="5" width="17.7109375" style="2" customWidth="1"/>
    <col min="6" max="6" width="14.85546875" style="2" customWidth="1"/>
    <col min="7" max="7" width="5.42578125" style="5" customWidth="1"/>
    <col min="8" max="16384" width="9.140625" style="5"/>
  </cols>
  <sheetData>
    <row r="1" spans="1:6" ht="12.75" customHeight="1">
      <c r="B1" s="3"/>
    </row>
    <row r="2" spans="1:6" ht="18">
      <c r="B2" s="54" t="s">
        <v>23</v>
      </c>
      <c r="C2" s="54"/>
    </row>
    <row r="3" spans="1:6" ht="13.5" thickBot="1">
      <c r="E3" s="8"/>
    </row>
    <row r="4" spans="1:6" ht="18">
      <c r="B4" s="17"/>
      <c r="C4" s="16" t="s">
        <v>1</v>
      </c>
      <c r="D4" s="15"/>
    </row>
    <row r="5" spans="1:6" ht="18">
      <c r="B5" s="14"/>
      <c r="C5" s="13" t="s">
        <v>2</v>
      </c>
      <c r="D5" s="12"/>
      <c r="F5" s="45">
        <v>44074</v>
      </c>
    </row>
    <row r="6" spans="1:6" ht="18">
      <c r="B6" s="14"/>
      <c r="C6" s="13" t="s">
        <v>3</v>
      </c>
      <c r="D6" s="12"/>
      <c r="E6" s="20"/>
    </row>
    <row r="7" spans="1:6" ht="18.75" thickBot="1">
      <c r="B7" s="11"/>
      <c r="C7" s="10" t="s">
        <v>4</v>
      </c>
      <c r="D7" s="9"/>
    </row>
    <row r="8" spans="1:6">
      <c r="D8" s="67"/>
      <c r="E8" s="67"/>
      <c r="F8" s="67"/>
    </row>
    <row r="10" spans="1:6" ht="13.5" thickBot="1"/>
    <row r="11" spans="1:6" ht="18" customHeight="1">
      <c r="A11" s="18"/>
      <c r="B11" s="58" t="s">
        <v>5</v>
      </c>
      <c r="C11" s="59"/>
      <c r="D11" s="59"/>
      <c r="E11" s="60"/>
    </row>
    <row r="12" spans="1:6" ht="18" customHeight="1">
      <c r="A12" s="18"/>
      <c r="B12" s="61" t="s">
        <v>6</v>
      </c>
      <c r="C12" s="62"/>
      <c r="D12" s="62"/>
      <c r="E12" s="63"/>
    </row>
    <row r="13" spans="1:6" ht="18.75" thickBot="1">
      <c r="A13" s="19" t="s">
        <v>7</v>
      </c>
      <c r="B13" s="64" t="s">
        <v>8</v>
      </c>
      <c r="C13" s="65"/>
      <c r="D13" s="65"/>
      <c r="E13" s="66"/>
    </row>
    <row r="15" spans="1:6" ht="12.75" hidden="1" customHeight="1"/>
    <row r="16" spans="1:6" ht="18.75" customHeight="1">
      <c r="B16" s="68"/>
      <c r="C16" s="68"/>
      <c r="D16" s="68"/>
      <c r="E16" s="69" t="s">
        <v>9</v>
      </c>
      <c r="F16" s="69" t="s">
        <v>10</v>
      </c>
    </row>
    <row r="17" spans="2:9" ht="1.5" customHeight="1">
      <c r="B17" s="68"/>
      <c r="C17" s="68"/>
      <c r="D17" s="68"/>
      <c r="E17" s="69"/>
      <c r="F17" s="69"/>
    </row>
    <row r="18" spans="2:9" ht="17.25" customHeight="1">
      <c r="B18" s="55"/>
      <c r="C18" s="55"/>
      <c r="D18" s="55"/>
      <c r="E18" s="44">
        <f>F60</f>
        <v>871.65</v>
      </c>
      <c r="F18" s="6"/>
    </row>
    <row r="19" spans="2:9" ht="21" customHeight="1">
      <c r="B19" s="22" t="s">
        <v>11</v>
      </c>
      <c r="C19" s="56" t="s">
        <v>12</v>
      </c>
      <c r="D19" s="57"/>
      <c r="E19" s="23" t="s">
        <v>13</v>
      </c>
      <c r="F19" s="24" t="s">
        <v>14</v>
      </c>
    </row>
    <row r="20" spans="2:9" ht="12.75" customHeight="1">
      <c r="B20" s="46"/>
      <c r="C20" s="70" t="s">
        <v>24</v>
      </c>
      <c r="D20" s="71"/>
      <c r="E20" s="47">
        <f>SUM(VIAPCO1!E20:E55)</f>
        <v>871.65</v>
      </c>
      <c r="F20" s="47">
        <f>E20</f>
        <v>871.65</v>
      </c>
      <c r="G20" s="49"/>
    </row>
    <row r="21" spans="2:9" ht="12" customHeight="1">
      <c r="B21" s="26"/>
      <c r="C21" s="27"/>
      <c r="D21" s="25"/>
      <c r="E21" s="28"/>
      <c r="F21" s="29">
        <f>E21+F20</f>
        <v>871.65</v>
      </c>
    </row>
    <row r="22" spans="2:9" ht="12" customHeight="1">
      <c r="B22" s="26"/>
      <c r="C22" s="27"/>
      <c r="D22" s="25"/>
      <c r="E22" s="28"/>
      <c r="F22" s="29">
        <f t="shared" ref="F22:F28" si="0">E22+F21</f>
        <v>871.65</v>
      </c>
    </row>
    <row r="23" spans="2:9" ht="12" customHeight="1">
      <c r="B23" s="26"/>
      <c r="C23" s="27"/>
      <c r="D23" s="25"/>
      <c r="E23" s="28"/>
      <c r="F23" s="29">
        <f t="shared" si="0"/>
        <v>871.65</v>
      </c>
    </row>
    <row r="24" spans="2:9" ht="12" customHeight="1">
      <c r="B24" s="26"/>
      <c r="C24" s="27"/>
      <c r="D24" s="25"/>
      <c r="E24" s="28"/>
      <c r="F24" s="29">
        <f t="shared" si="0"/>
        <v>871.65</v>
      </c>
    </row>
    <row r="25" spans="2:9" ht="12" customHeight="1">
      <c r="B25" s="26"/>
      <c r="C25" s="27"/>
      <c r="D25" s="25"/>
      <c r="E25" s="28"/>
      <c r="F25" s="29">
        <f t="shared" si="0"/>
        <v>871.65</v>
      </c>
    </row>
    <row r="26" spans="2:9" ht="12" customHeight="1">
      <c r="B26" s="26"/>
      <c r="C26" s="27"/>
      <c r="D26" s="25"/>
      <c r="E26" s="28"/>
      <c r="F26" s="29">
        <f t="shared" si="0"/>
        <v>871.65</v>
      </c>
    </row>
    <row r="27" spans="2:9" ht="12" customHeight="1">
      <c r="B27" s="26"/>
      <c r="C27" s="27"/>
      <c r="D27" s="25"/>
      <c r="E27" s="28"/>
      <c r="F27" s="29">
        <f t="shared" si="0"/>
        <v>871.65</v>
      </c>
    </row>
    <row r="28" spans="2:9" ht="12" customHeight="1">
      <c r="B28" s="26"/>
      <c r="C28" s="27"/>
      <c r="D28" s="25"/>
      <c r="E28" s="28"/>
      <c r="F28" s="29">
        <f t="shared" si="0"/>
        <v>871.65</v>
      </c>
    </row>
    <row r="29" spans="2:9" ht="12" customHeight="1">
      <c r="B29" s="26"/>
      <c r="C29" s="27"/>
      <c r="D29" s="25"/>
      <c r="E29" s="28"/>
      <c r="F29" s="29"/>
    </row>
    <row r="30" spans="2:9" ht="12" customHeight="1">
      <c r="B30" s="26"/>
      <c r="C30" s="27"/>
      <c r="D30" s="25"/>
      <c r="E30" s="28"/>
      <c r="F30" s="29"/>
      <c r="I30" s="21"/>
    </row>
    <row r="31" spans="2:9" ht="12" customHeight="1">
      <c r="B31" s="26"/>
      <c r="C31" s="27"/>
      <c r="D31" s="25"/>
      <c r="E31" s="28"/>
      <c r="F31" s="29"/>
      <c r="I31" s="21"/>
    </row>
    <row r="32" spans="2:9" ht="12" customHeight="1">
      <c r="B32" s="26"/>
      <c r="C32" s="27"/>
      <c r="D32" s="25"/>
      <c r="E32" s="28"/>
      <c r="F32" s="29"/>
      <c r="I32" s="21"/>
    </row>
    <row r="33" spans="2:9" ht="12" customHeight="1">
      <c r="B33" s="26"/>
      <c r="C33" s="27"/>
      <c r="D33" s="25"/>
      <c r="E33" s="28"/>
      <c r="F33" s="29"/>
      <c r="I33" s="21"/>
    </row>
    <row r="34" spans="2:9" ht="12" customHeight="1">
      <c r="B34" s="26"/>
      <c r="C34" s="27"/>
      <c r="D34" s="25"/>
      <c r="E34" s="28"/>
      <c r="F34" s="29"/>
      <c r="I34" s="21"/>
    </row>
    <row r="35" spans="2:9" ht="12" customHeight="1">
      <c r="B35" s="26"/>
      <c r="C35" s="27"/>
      <c r="D35" s="25"/>
      <c r="E35" s="28"/>
      <c r="F35" s="29"/>
      <c r="I35" s="21"/>
    </row>
    <row r="36" spans="2:9" ht="12" customHeight="1">
      <c r="B36" s="26"/>
      <c r="C36" s="27"/>
      <c r="D36" s="25"/>
      <c r="E36" s="28"/>
      <c r="F36" s="29"/>
      <c r="I36" s="21"/>
    </row>
    <row r="37" spans="2:9" ht="12" customHeight="1">
      <c r="B37" s="26"/>
      <c r="C37" s="27"/>
      <c r="D37" s="25"/>
      <c r="E37" s="28"/>
      <c r="F37" s="29"/>
      <c r="I37" s="21"/>
    </row>
    <row r="38" spans="2:9" ht="12" customHeight="1">
      <c r="B38" s="26"/>
      <c r="C38" s="27"/>
      <c r="D38" s="25"/>
      <c r="E38" s="28"/>
      <c r="F38" s="29"/>
      <c r="I38" s="21"/>
    </row>
    <row r="39" spans="2:9" ht="12" customHeight="1">
      <c r="B39" s="26"/>
      <c r="C39" s="27"/>
      <c r="D39" s="25"/>
      <c r="E39" s="28"/>
      <c r="F39" s="29"/>
    </row>
    <row r="40" spans="2:9" ht="12" customHeight="1">
      <c r="B40" s="26"/>
      <c r="C40" s="27"/>
      <c r="D40" s="25"/>
      <c r="E40" s="28"/>
      <c r="F40" s="29"/>
    </row>
    <row r="41" spans="2:9" ht="12" customHeight="1">
      <c r="B41" s="26"/>
      <c r="C41" s="27"/>
      <c r="D41" s="25"/>
      <c r="E41" s="28"/>
      <c r="F41" s="29"/>
    </row>
    <row r="42" spans="2:9" ht="12" customHeight="1">
      <c r="B42" s="26"/>
      <c r="C42" s="27"/>
      <c r="D42" s="25"/>
      <c r="E42" s="28"/>
      <c r="F42" s="29"/>
    </row>
    <row r="43" spans="2:9" ht="12" customHeight="1">
      <c r="B43" s="26"/>
      <c r="C43" s="27"/>
      <c r="D43" s="25"/>
      <c r="E43" s="28"/>
      <c r="F43" s="29"/>
    </row>
    <row r="44" spans="2:9" ht="12" customHeight="1">
      <c r="B44" s="26"/>
      <c r="C44" s="27"/>
      <c r="D44" s="25"/>
      <c r="E44" s="28"/>
      <c r="F44" s="29"/>
    </row>
    <row r="45" spans="2:9" ht="12" customHeight="1">
      <c r="B45" s="26"/>
      <c r="C45" s="27"/>
      <c r="D45" s="25"/>
      <c r="E45" s="28"/>
      <c r="F45" s="29"/>
    </row>
    <row r="46" spans="2:9" ht="12" customHeight="1">
      <c r="B46" s="26"/>
      <c r="C46" s="27"/>
      <c r="D46" s="25"/>
      <c r="E46" s="28"/>
      <c r="F46" s="29"/>
    </row>
    <row r="47" spans="2:9" ht="12" customHeight="1">
      <c r="B47" s="26"/>
      <c r="C47" s="27"/>
      <c r="D47" s="25"/>
      <c r="E47" s="28"/>
      <c r="F47" s="29"/>
    </row>
    <row r="48" spans="2:9" ht="12" customHeight="1">
      <c r="B48" s="26"/>
      <c r="C48" s="27"/>
      <c r="D48" s="25"/>
      <c r="E48" s="28"/>
      <c r="F48" s="29"/>
    </row>
    <row r="49" spans="2:9" ht="12" customHeight="1">
      <c r="B49" s="26"/>
      <c r="C49" s="27"/>
      <c r="D49" s="25"/>
      <c r="E49" s="28"/>
      <c r="F49" s="29"/>
    </row>
    <row r="50" spans="2:9" ht="12" customHeight="1">
      <c r="B50" s="26"/>
      <c r="C50" s="27"/>
      <c r="D50" s="25"/>
      <c r="E50" s="28"/>
      <c r="F50" s="29"/>
    </row>
    <row r="51" spans="2:9" ht="12" customHeight="1">
      <c r="B51" s="26"/>
      <c r="C51" s="27"/>
      <c r="D51" s="25"/>
      <c r="E51" s="28"/>
      <c r="F51" s="29"/>
    </row>
    <row r="52" spans="2:9" ht="12" customHeight="1">
      <c r="B52" s="26"/>
      <c r="C52" s="27"/>
      <c r="D52" s="25"/>
      <c r="E52" s="28"/>
      <c r="F52" s="29"/>
    </row>
    <row r="53" spans="2:9" ht="12" customHeight="1">
      <c r="B53" s="26"/>
      <c r="C53" s="27"/>
      <c r="D53" s="25"/>
      <c r="E53" s="28"/>
      <c r="F53" s="29"/>
    </row>
    <row r="54" spans="2:9" ht="12" customHeight="1">
      <c r="B54" s="26"/>
      <c r="C54" s="27"/>
      <c r="D54" s="25"/>
      <c r="E54" s="28"/>
      <c r="F54" s="29"/>
    </row>
    <row r="55" spans="2:9" ht="12" customHeight="1">
      <c r="B55" s="26"/>
      <c r="C55" s="27"/>
      <c r="D55" s="25"/>
      <c r="E55" s="28"/>
      <c r="F55" s="29"/>
    </row>
    <row r="56" spans="2:9" ht="12" customHeight="1">
      <c r="B56" s="26"/>
      <c r="C56" s="27"/>
      <c r="D56" s="25"/>
      <c r="E56" s="28"/>
      <c r="F56" s="29"/>
    </row>
    <row r="57" spans="2:9" ht="17.25" customHeight="1">
      <c r="B57" s="25" t="s">
        <v>15</v>
      </c>
      <c r="C57" s="30" t="s">
        <v>16</v>
      </c>
      <c r="D57" s="31" t="s">
        <v>17</v>
      </c>
      <c r="E57" s="28" t="s">
        <v>18</v>
      </c>
      <c r="F57" s="29" t="s">
        <v>13</v>
      </c>
      <c r="I57" s="5" t="s">
        <v>7</v>
      </c>
    </row>
    <row r="58" spans="2:9" ht="15.75" customHeight="1">
      <c r="B58" s="32"/>
      <c r="C58" s="33" t="s">
        <v>19</v>
      </c>
      <c r="D58" s="34" t="s">
        <v>20</v>
      </c>
      <c r="E58" s="35" t="s">
        <v>21</v>
      </c>
      <c r="F58" s="36" t="s">
        <v>22</v>
      </c>
    </row>
    <row r="59" spans="2:9" ht="3.75" customHeight="1">
      <c r="B59" s="37"/>
      <c r="C59" s="33"/>
      <c r="D59" s="38"/>
      <c r="E59" s="39"/>
      <c r="F59" s="40"/>
    </row>
    <row r="60" spans="2:9" ht="16.5" customHeight="1">
      <c r="B60" s="41">
        <f>F60</f>
        <v>871.65</v>
      </c>
      <c r="C60" s="42"/>
      <c r="D60" s="41"/>
      <c r="E60" s="43"/>
      <c r="F60" s="43">
        <f>SUM(E20:E49)</f>
        <v>871.65</v>
      </c>
    </row>
    <row r="61" spans="2:9">
      <c r="B61" s="5"/>
      <c r="C61" s="5"/>
      <c r="E61" s="7"/>
      <c r="F61" s="7"/>
    </row>
    <row r="62" spans="2:9">
      <c r="B62" s="5"/>
      <c r="C62" s="5"/>
      <c r="E62" s="7"/>
      <c r="F62" s="7"/>
    </row>
    <row r="63" spans="2:9">
      <c r="B63" s="5"/>
      <c r="C63" s="5"/>
      <c r="E63" s="7"/>
      <c r="F63" s="7"/>
    </row>
    <row r="64" spans="2:9">
      <c r="B64" s="5"/>
      <c r="C64" s="5"/>
      <c r="E64" s="7"/>
      <c r="F64" s="7"/>
    </row>
    <row r="65" spans="2:6">
      <c r="B65" s="5"/>
      <c r="C65" s="5"/>
      <c r="E65" s="7"/>
      <c r="F65" s="7"/>
    </row>
    <row r="66" spans="2:6">
      <c r="B66" s="5"/>
      <c r="C66" s="5"/>
      <c r="E66" s="7"/>
      <c r="F66" s="7"/>
    </row>
    <row r="67" spans="2:6">
      <c r="B67" s="5"/>
      <c r="C67" s="5"/>
      <c r="E67" s="7"/>
      <c r="F67" s="7"/>
    </row>
    <row r="68" spans="2:6">
      <c r="B68" s="5"/>
      <c r="C68" s="5"/>
      <c r="E68" s="7"/>
      <c r="F68" s="7"/>
    </row>
    <row r="69" spans="2:6">
      <c r="B69" s="5"/>
      <c r="C69" s="5"/>
      <c r="E69" s="7"/>
      <c r="F69" s="7"/>
    </row>
    <row r="70" spans="2:6">
      <c r="B70" s="5"/>
      <c r="C70" s="5"/>
      <c r="E70" s="7"/>
      <c r="F70" s="7"/>
    </row>
    <row r="71" spans="2:6">
      <c r="B71" s="5"/>
      <c r="C71" s="5"/>
      <c r="E71" s="7"/>
      <c r="F71" s="7"/>
    </row>
    <row r="72" spans="2:6">
      <c r="B72" s="5"/>
      <c r="C72" s="5"/>
      <c r="E72" s="7"/>
      <c r="F72" s="7"/>
    </row>
    <row r="73" spans="2:6">
      <c r="B73" s="5"/>
      <c r="C73" s="5"/>
      <c r="E73" s="7"/>
      <c r="F73" s="7"/>
    </row>
    <row r="74" spans="2:6">
      <c r="B74" s="5"/>
      <c r="C74" s="5"/>
      <c r="E74" s="7"/>
      <c r="F74" s="7"/>
    </row>
    <row r="75" spans="2:6">
      <c r="B75" s="5"/>
      <c r="C75" s="5"/>
      <c r="E75" s="7"/>
      <c r="F75" s="7"/>
    </row>
    <row r="76" spans="2:6">
      <c r="B76" s="5"/>
      <c r="C76" s="5"/>
      <c r="E76" s="7"/>
      <c r="F76" s="7"/>
    </row>
    <row r="77" spans="2:6">
      <c r="B77" s="5"/>
      <c r="C77" s="5"/>
      <c r="E77" s="7"/>
      <c r="F77" s="7"/>
    </row>
    <row r="78" spans="2:6">
      <c r="B78" s="5"/>
      <c r="C78" s="5"/>
      <c r="E78" s="7"/>
      <c r="F78" s="7"/>
    </row>
    <row r="79" spans="2:6">
      <c r="B79" s="5"/>
      <c r="C79" s="5"/>
      <c r="E79" s="7"/>
      <c r="F79" s="7"/>
    </row>
    <row r="80" spans="2:6">
      <c r="B80" s="5"/>
      <c r="C80" s="5"/>
      <c r="E80" s="7"/>
      <c r="F80" s="7"/>
    </row>
    <row r="81" spans="2:6">
      <c r="B81" s="5"/>
      <c r="C81" s="5"/>
      <c r="E81" s="7"/>
      <c r="F81" s="7"/>
    </row>
    <row r="82" spans="2:6">
      <c r="B82" s="5"/>
      <c r="C82" s="5"/>
      <c r="E82" s="7"/>
      <c r="F82" s="7"/>
    </row>
    <row r="83" spans="2:6">
      <c r="B83" s="5"/>
      <c r="C83" s="5"/>
      <c r="E83" s="7"/>
      <c r="F83" s="7"/>
    </row>
    <row r="84" spans="2:6">
      <c r="B84" s="5"/>
      <c r="C84" s="5"/>
      <c r="E84" s="7"/>
      <c r="F84" s="7"/>
    </row>
    <row r="85" spans="2:6">
      <c r="B85" s="5"/>
      <c r="C85" s="5"/>
      <c r="E85" s="7"/>
      <c r="F85" s="7"/>
    </row>
    <row r="86" spans="2:6">
      <c r="B86" s="5"/>
      <c r="C86" s="5"/>
      <c r="E86" s="7"/>
      <c r="F86" s="7"/>
    </row>
    <row r="87" spans="2:6">
      <c r="B87" s="5"/>
      <c r="C87" s="5"/>
      <c r="E87" s="7"/>
      <c r="F87" s="7"/>
    </row>
    <row r="88" spans="2:6">
      <c r="B88" s="5"/>
      <c r="C88" s="5"/>
      <c r="E88" s="7"/>
      <c r="F88" s="7"/>
    </row>
    <row r="89" spans="2:6">
      <c r="B89" s="5"/>
      <c r="C89" s="5"/>
      <c r="E89" s="7"/>
      <c r="F89" s="7"/>
    </row>
    <row r="90" spans="2:6">
      <c r="B90" s="5"/>
      <c r="C90" s="5"/>
      <c r="E90" s="7"/>
      <c r="F90" s="7"/>
    </row>
    <row r="91" spans="2:6">
      <c r="B91" s="5"/>
      <c r="C91" s="5"/>
      <c r="E91" s="7"/>
      <c r="F91" s="7"/>
    </row>
    <row r="92" spans="2:6">
      <c r="B92" s="5"/>
      <c r="C92" s="5"/>
      <c r="E92" s="7"/>
      <c r="F92" s="7"/>
    </row>
    <row r="93" spans="2:6">
      <c r="B93" s="5"/>
      <c r="C93" s="5"/>
      <c r="E93" s="7"/>
      <c r="F93" s="7"/>
    </row>
    <row r="94" spans="2:6">
      <c r="B94" s="5"/>
      <c r="C94" s="5"/>
      <c r="E94" s="7"/>
      <c r="F94" s="7"/>
    </row>
    <row r="95" spans="2:6">
      <c r="B95" s="5"/>
      <c r="C95" s="5"/>
      <c r="E95" s="7"/>
      <c r="F95" s="7"/>
    </row>
    <row r="96" spans="2:6">
      <c r="B96" s="5"/>
      <c r="C96" s="5"/>
      <c r="E96" s="7"/>
      <c r="F96" s="7"/>
    </row>
    <row r="97" spans="2:6">
      <c r="B97" s="5"/>
      <c r="C97" s="5"/>
      <c r="E97" s="7"/>
      <c r="F97" s="7"/>
    </row>
    <row r="98" spans="2:6">
      <c r="B98" s="5"/>
      <c r="C98" s="5"/>
      <c r="E98" s="7"/>
      <c r="F98" s="7"/>
    </row>
    <row r="99" spans="2:6">
      <c r="B99" s="5"/>
      <c r="C99" s="5"/>
      <c r="E99" s="7"/>
      <c r="F99" s="7"/>
    </row>
    <row r="100" spans="2:6">
      <c r="B100" s="5"/>
      <c r="C100" s="5"/>
      <c r="E100" s="7"/>
      <c r="F100" s="7"/>
    </row>
    <row r="101" spans="2:6">
      <c r="B101" s="5"/>
      <c r="C101" s="5"/>
      <c r="E101" s="7"/>
      <c r="F101" s="7"/>
    </row>
    <row r="102" spans="2:6">
      <c r="B102" s="5"/>
      <c r="C102" s="5"/>
      <c r="E102" s="7"/>
      <c r="F102" s="7"/>
    </row>
    <row r="103" spans="2:6">
      <c r="B103" s="5"/>
      <c r="C103" s="5"/>
      <c r="E103" s="7"/>
      <c r="F103" s="7"/>
    </row>
    <row r="104" spans="2:6">
      <c r="B104" s="5"/>
      <c r="C104" s="5"/>
      <c r="E104" s="7"/>
      <c r="F104" s="7"/>
    </row>
    <row r="105" spans="2:6">
      <c r="B105" s="5"/>
      <c r="C105" s="5"/>
      <c r="E105" s="7"/>
      <c r="F105" s="7"/>
    </row>
    <row r="106" spans="2:6">
      <c r="B106" s="5"/>
      <c r="C106" s="5"/>
      <c r="E106" s="7"/>
      <c r="F106" s="7"/>
    </row>
    <row r="107" spans="2:6">
      <c r="B107" s="5"/>
      <c r="C107" s="5"/>
      <c r="E107" s="7"/>
      <c r="F107" s="7"/>
    </row>
    <row r="108" spans="2:6">
      <c r="B108" s="5"/>
      <c r="C108" s="5"/>
      <c r="E108" s="7"/>
      <c r="F108" s="7"/>
    </row>
  </sheetData>
  <mergeCells count="11">
    <mergeCell ref="B18:D18"/>
    <mergeCell ref="C19:D19"/>
    <mergeCell ref="C20:D20"/>
    <mergeCell ref="B2:C2"/>
    <mergeCell ref="D8:F8"/>
    <mergeCell ref="B11:E11"/>
    <mergeCell ref="B12:E12"/>
    <mergeCell ref="B13:E13"/>
    <mergeCell ref="B16:D17"/>
    <mergeCell ref="E16:E17"/>
    <mergeCell ref="F16:F17"/>
  </mergeCells>
  <pageMargins left="0.74791666666666701" right="0.74791666666666701" top="0.98402777777777795" bottom="0.98402777777777795" header="0.51180555555555596" footer="0.51180555555555596"/>
  <pageSetup scale="85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Gasville LLC</dc:creator>
  <cp:keywords/>
  <dc:description/>
  <cp:lastModifiedBy/>
  <cp:revision/>
  <dcterms:created xsi:type="dcterms:W3CDTF">2010-08-17T00:26:28Z</dcterms:created>
  <dcterms:modified xsi:type="dcterms:W3CDTF">2021-05-05T00:38:28Z</dcterms:modified>
  <cp:category/>
  <cp:contentStatus/>
</cp:coreProperties>
</file>